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3296" activeTab="0"/>
  </bookViews>
  <sheets>
    <sheet name="NL BRASS INSERT FTGS." sheetId="1" r:id="rId1"/>
  </sheets>
  <definedNames>
    <definedName name="_xlfn.IFERROR" hidden="1">#NAME?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<sst xmlns="http://schemas.openxmlformats.org/spreadsheetml/2006/main" count="170" uniqueCount="170">
  <si>
    <t>Description</t>
  </si>
  <si>
    <t>Multiplier</t>
  </si>
  <si>
    <t>CB Part #</t>
  </si>
  <si>
    <t xml:space="preserve">Nets </t>
  </si>
  <si>
    <t xml:space="preserve">List Price </t>
  </si>
  <si>
    <t>784040005B</t>
  </si>
  <si>
    <t>784040007B</t>
  </si>
  <si>
    <t>NO LEAD BRASS PEX &amp; PE-RT FITTINGS</t>
  </si>
  <si>
    <t>Product Category - 781</t>
  </si>
  <si>
    <t>Discount %</t>
  </si>
  <si>
    <t>Inner</t>
  </si>
  <si>
    <t>Master</t>
  </si>
  <si>
    <t>NEW PRODUCT &amp; PRICING</t>
  </si>
  <si>
    <t>1 1/4   NL BRASS PEX TEE   (NL-CBXT666)</t>
  </si>
  <si>
    <t>1 1/2   NL BRASS PEX TEE   (NL-CBXT777 )</t>
  </si>
  <si>
    <t>2           NL BRASS PEX TEE   (NL-CBXT888)</t>
  </si>
  <si>
    <t>1 1/4 x 3/4 x 3/4         NL BRASS PEX TEE   (NL-CBXT644)</t>
  </si>
  <si>
    <t>1 1/4 x 1 x 3/4             NL BRASS PEX TEE   (NL-CBXT654)</t>
  </si>
  <si>
    <t>1 1/4 x 1 x 1                 NL BRASS PEX TEE   (NL-CBXT655)</t>
  </si>
  <si>
    <t>1 1/4 x 1 1/4 x 1/2     NL BRASS PEX TEE   (NL-CBXT663)</t>
  </si>
  <si>
    <t>1 1/4 x 1 1/4 x 3/4     NL BRASS PEX TEE   (NL-CBXT664)</t>
  </si>
  <si>
    <t>1 1/4 x 1 1/4 x 1         NL BRASS PEX TEE   (NL-CBXT665  )</t>
  </si>
  <si>
    <t>1 1/2 x 3/4 x 3/4        NL BRASS PEX TEE   (NL-CBXT744 )</t>
  </si>
  <si>
    <t>1 1/2 x 1 x 1                NL BRASS PEX TEE   (NL-CBXT755)</t>
  </si>
  <si>
    <t>1 1/2 x 1 1/4 x 3/4    NL BRASS PEX TEE   (NL-CBXT764)</t>
  </si>
  <si>
    <t>1 1/2 x 1 1/4 x 1        NL BRASS PEX TEE   (NL-CBXT765)</t>
  </si>
  <si>
    <t>1 1/2 x 1 1/4 x 1 1/4 NL BRASS PEX TEE   (NL-CBXT766 )</t>
  </si>
  <si>
    <t>1 1/2 x 1 1/2 x 3/4    NL BRASS PEX TEE   (NL-CBXT774)</t>
  </si>
  <si>
    <t>1 1/2 x 1 1/2 x 1        NL BRASS PEX TEE   (NL-CBXT775)</t>
  </si>
  <si>
    <t>1 1/2 x 1 1/2 x 1 1/4 NL BRASS PEX TEE   (NL-CBXT776 )</t>
  </si>
  <si>
    <t>2 x 1 1/2 x 3/4           NL BRASS PEX TEE   (NL-CBXT874)</t>
  </si>
  <si>
    <t>2 x 1 1/2 x 1               NL BRASS PEX TEE   (NL-CBXT875)</t>
  </si>
  <si>
    <t>2 x 1 1/2 x 1 1/4       NL BRASS PEX TEE   (NL-CBXT876)</t>
  </si>
  <si>
    <t>2 x 1 1/2 x 1 1/2       NL BRASS PEX TEE   (NL-CBXT877 )</t>
  </si>
  <si>
    <t>2 x 2 x 3/4                  NL BRASS PEX TEE   (NL-CBXT884  )</t>
  </si>
  <si>
    <t>2 x 2 x 1                      NL BRASS PEX TEE   (NL-CBXT885)</t>
  </si>
  <si>
    <t>2 x 2 x 1 1/4              NL BRASS PEX TEE   (NL-CBXT886  )</t>
  </si>
  <si>
    <t>2 x 2 x 1 1/2              NL BRASS PEX TEE   (NL-CBXT887  )</t>
  </si>
  <si>
    <t>3/8              NL BRASS PEX   90 ELBOW   (NL-CBXE22)</t>
  </si>
  <si>
    <t>1/2              NL BRASS PEX   90 ELBOW   (NL-CBXE33)</t>
  </si>
  <si>
    <t>3/4              NL BRASS PEX   90 ELBOW   (NL-CBXE44)</t>
  </si>
  <si>
    <t>1                  NL BRASS PEX   90 ELBOW   (NL-CBXE55)</t>
  </si>
  <si>
    <t>1 1/4          NL BRASS PEX   90 ELBOW   (NL-CBXE66)</t>
  </si>
  <si>
    <t>1 1/2          NL BRASS PEX   90 ELBOW   (NL-CBXE77)</t>
  </si>
  <si>
    <t>2                  NL BRASS PEX   90 ELBOW   (NL-CBXE88)</t>
  </si>
  <si>
    <t>3/4 x 1/2   NL BRASS PEX  90 ELBOW   (NL-CBXE43)</t>
  </si>
  <si>
    <t>1/2              NL BRASS PEX x F SWT 90 ELBOW   (NL-CBXE33FC)</t>
  </si>
  <si>
    <t>3/4              NL BRASS PEX x F SWT 90 ELBOW   (NL-CBXE44FC)</t>
  </si>
  <si>
    <t>1/2              NL BRASS PEX x MALE SWT 90 EL   (NL-CBXE33MC)</t>
  </si>
  <si>
    <t>3/4              NL BRASS PEX x MALE SWT 90 EL   (NL-CBXE44MC)</t>
  </si>
  <si>
    <t>1/2              NL BRASS PEX x MIP  90 ELBOW   (NL-CBXME33)</t>
  </si>
  <si>
    <t>3/4              NL BRASS PEX x MIP  90 ELBOW   (NL-CBXME44)</t>
  </si>
  <si>
    <t>1                  NL BRASS PEX x MIP  90 ELBOW   (NL-CBXME55)</t>
  </si>
  <si>
    <t>1 1/4           NL BRASS PEX x MIP 90 ELBOW   (NL-CBXME66 )</t>
  </si>
  <si>
    <t>1/2 x 3/8    NL BRASS PEX x MIP 90 ELBOW   (NL-CBXME32)</t>
  </si>
  <si>
    <t>1 x 1 1/4     NL BRASS PEX x MIP 90 ELBOW   (NL-CBXME56)</t>
  </si>
  <si>
    <t>1/2            NL BRASS PEX x FPT NUT SWIVEL EL   (NL-CBXSE33C)</t>
  </si>
  <si>
    <t>3/4            NL BRASS PEX x FPT NUT SWIVEL EL   (NL-CBXSE44C)</t>
  </si>
  <si>
    <t>1/2            NL BRASS PEX x FIP DROP EAR EL   (NL-CBXDE33C )</t>
  </si>
  <si>
    <t>3/4            NL BRASS PEX x FIP DROP EAR EL   (NL-CBXDE44C)</t>
  </si>
  <si>
    <t>1                NL BRASS PEX x FIP DROP EAR EL (3 EAR)   (NL-CBXDE55C)</t>
  </si>
  <si>
    <t>3/4 x 1/2 NL BRASS PEX x FIP DROP EAR EL   (NL-CBXDE43C)</t>
  </si>
  <si>
    <t>3/8            NL BRASS PEX TRANSITION COUPLING   (NL-CBXBC22)</t>
  </si>
  <si>
    <t>1/2            NL BRASS PEX TRANSITION COUPLING   (NL-CBXBC33)</t>
  </si>
  <si>
    <t>3/4            NL BRASS PEX TRANSITION COUPLING   (NL-CBXBC44)</t>
  </si>
  <si>
    <t>1                NL BRASS PEX TRANSITION COUPLING   (NL-CBXBC55)</t>
  </si>
  <si>
    <t xml:space="preserve"> 3/8           NL BRASS PEX COUPLING   (NL-CBXC22)</t>
  </si>
  <si>
    <t xml:space="preserve"> 1/2           NL BRASS PEX COUPLING   (NL-CBXC33)</t>
  </si>
  <si>
    <t xml:space="preserve"> 3/4           NL BRASS PEX COUPLING   (NL-CBXC44)</t>
  </si>
  <si>
    <t xml:space="preserve"> 1               NL BRASS PEX COUPLING   (NL-CBXC55)</t>
  </si>
  <si>
    <t>1 1/4        NL BRASS PEX COUPLING   (NL-CBXC66)</t>
  </si>
  <si>
    <t>1 1/2        NL BRASS PEX COUPLING   (NL-CBXC77 )</t>
  </si>
  <si>
    <t>2                NL BRASS PEX COUPLING   (NL-CBXC88 )</t>
  </si>
  <si>
    <t>1/2 x 3/8        NL BRASS PEX COUPLING   (NL-CBXC32)</t>
  </si>
  <si>
    <t>3/4 x 1/2        NL BRASS PEX COUPLING   (NL-CBXC43)</t>
  </si>
  <si>
    <t>1 x 3/4            NL BRASS PEX COUPLING   (NL-CBXC54)</t>
  </si>
  <si>
    <t>1 1/4 x 1         NL BRASS PEX COUPLING   (NL-CBXC65)</t>
  </si>
  <si>
    <t>1 1/2 x 1         NL BRASS PEX COUPLING   (NL-CBXC75)</t>
  </si>
  <si>
    <t>1 1/2 x 1 1/4 NL BRASS PEX COUPLING   (NL-CBXC76)</t>
  </si>
  <si>
    <t>2 x 1 1/4         NL BRASS PEX COUPLING   (NL-CBXC86)</t>
  </si>
  <si>
    <t>2 x 1 1/2         NL BRASS PEX COUPLING   (NL-CBXC87)</t>
  </si>
  <si>
    <t>1/2       NL BRASS PEX x FIP ADAPTER   (NL-CBXFC33)</t>
  </si>
  <si>
    <t>3/4       NL BRASS PEX x FIP ADAPTER   (NL-CBXFC44)</t>
  </si>
  <si>
    <t>1           NL BRASS PEX x FIP ADAPTER   (NL-CBXFC55)</t>
  </si>
  <si>
    <t>1 1/4   NL BRASS PEX x FIP ADAPTER   (NL-CBXFC66  )</t>
  </si>
  <si>
    <t>1 1/2   NL BRASS PEX x FIP ADAPTER   (NL-CBXFC77)</t>
  </si>
  <si>
    <t>2           NL BRASS PEX x FIP ADAPTER   (NL-CBXFC88 )</t>
  </si>
  <si>
    <t>1/2 x 3/4      NL BRASS PEX x FIP ADAPTER   (NL-CBXFC34)</t>
  </si>
  <si>
    <t>3/4 x 1/2      NL BRASS PEX x FIP ADAPTER   (NL-CBXFC43)</t>
  </si>
  <si>
    <t>3/4 x 1          NL BRASS PEX x FIP ADAPTER   (NL-CBXFC45)</t>
  </si>
  <si>
    <t>1 x 3/4          NL BRASS PEX x FIP ADAPTER   (NL-CBXFC54)</t>
  </si>
  <si>
    <t>1 1/4 x 3/4  NL BRASS PEX x FIP ADAPTER   (NL-CBXFC64 )</t>
  </si>
  <si>
    <t>1 1/4 x 1      NL BRASS PEX x FIP ADAPTER   (NL-CBXFC65)</t>
  </si>
  <si>
    <t>5/8 x 3/4      NL BRASS PEX x FIP ADAPTER   (NL-CBXFC584)</t>
  </si>
  <si>
    <t>1/2      NL BRASS PEX x MIP ADAPTER   (NL-CBXMC33)</t>
  </si>
  <si>
    <t>3/4      NL BRASS PEX x MIP ADAPTER   (NL-CBXMC44)</t>
  </si>
  <si>
    <t>1          NL BRASS PEX x MIP ADAPTER   (NL-CBXMC55)</t>
  </si>
  <si>
    <t>1 1/4   NL BRASS PEX x MIP ADAPTER   (NL-CBXMC66 )</t>
  </si>
  <si>
    <t>1 1/2   NL BRASS PEX x MIP ADAPTER   (NL-CBXMC77 )</t>
  </si>
  <si>
    <t>2           NL BRASS PEX x MIP ADAPTER   (NL-CBXMC88)</t>
  </si>
  <si>
    <t>3/8 x 1/2  NL BRASS PEX x MIP ADAPTER   (NL-CBXMC23)</t>
  </si>
  <si>
    <t>1/2 x 3/8  NL BRASS PEX x MIP ADAPTER   (NL-CBXMC32)</t>
  </si>
  <si>
    <t>1/2 x 3/4  NL BRASS PEX x MIP ADAPTER   (NL-CBXMC34)</t>
  </si>
  <si>
    <t>3/4 x 1/2  NL BRASS PEX x MIP ADAPTER   (NL-CBXMC43)</t>
  </si>
  <si>
    <t>3/4 x 1      NL BRASS PEXxMIP ADAPTER   (NL-CBXMC45 )</t>
  </si>
  <si>
    <t>1 x 3/4      NL BRASS PEX x MIP ADAPTER   (NL-CBXMC54 )</t>
  </si>
  <si>
    <t>1 1/4 x 1  NL BRASS PEX x MIP ADAPTER   (NL-CBXMC65)</t>
  </si>
  <si>
    <t>5/8 x 3/4      NL BRASS PEX x MIP ADAPTER   (NL-CBXMC584)</t>
  </si>
  <si>
    <t>1/2            NL BRASS PEX x MALE SWT ADAPTER   (NL-CBXC33M)</t>
  </si>
  <si>
    <t>3/4            NL BRASS PEX x MALE SWT ADAPTER   (NL-CBXC44M)</t>
  </si>
  <si>
    <t>1                NL BRASS PEX x MALE SWT ADAPTER   (NL-CBXC55M)</t>
  </si>
  <si>
    <t>1 1/4        NL BRASS PEX x MALE SWT ADAPTER   (NL-CBXC66M)</t>
  </si>
  <si>
    <t>1 1/2        NL BRASS PEX x MALE SWT ADAPTER   (NL-CBXC77M)</t>
  </si>
  <si>
    <t>2                NL BRASS PEX x MALE SWT ADAPTER   (NL-CBXC88M)</t>
  </si>
  <si>
    <t>1/2 x 3/4 NL BRASS PEX x MALE SWT ADAPT   (NL-CBXC34M)</t>
  </si>
  <si>
    <t>1/2            NL BRASS PEX x FEMALE SWT ADAPTER   (NL-CBXC33F )</t>
  </si>
  <si>
    <t>3/4            NL BRASS PEX x FEMALE SWT ADAPTER   (NL-CBXC44F)</t>
  </si>
  <si>
    <t>1                NL BRASS PEX x FEMALE SWT ADAPTER   (NL-CBXC55FC )</t>
  </si>
  <si>
    <t>1 1/4        NL BRASS PEX x FEMALE SWT ADAPTER   (NL-CBXC66FC)</t>
  </si>
  <si>
    <t>3/8 x 1/2 NL BRASS PEX x FEM SWT ADAPT   (NL-CBXC23F )</t>
  </si>
  <si>
    <t>5/8 x 3/4 NL BRASS PEX x F SWT ADAPTER   (NL-CBXC58F )</t>
  </si>
  <si>
    <t>1/2            NL BRASS PEX x FIP SWIVEL ADAPTER   (NL-CBXSA33)</t>
  </si>
  <si>
    <t>3/4            NL BRASS PEX x FIP SWIVEL ADAPTER   (NL-CBXSA44)</t>
  </si>
  <si>
    <t>3/8 x 1/2 NL BRASS PEX x FIP SWVL ADAPT   (NL-CBXSA23)</t>
  </si>
  <si>
    <t>3/8           NL BRASS PEX PLUG   (NL-CBXP2B)</t>
  </si>
  <si>
    <t>1/2           NL BRASS PEX PLUG   (NL-CBXP3B)</t>
  </si>
  <si>
    <t>3/4           NL BRASS PEX PLUG   (NL-CBXP4B)</t>
  </si>
  <si>
    <t>1               NL BRASS PEX PLUG   (NL-CBXP5B )</t>
  </si>
  <si>
    <t>1 1/4       NL BRASS PEX PLUG   (NL-CBXP6B )</t>
  </si>
  <si>
    <t>1 1/2       NL BRASS PEX PLUG   (NL-CBXP7B  )</t>
  </si>
  <si>
    <t>2               NL BRASS PEX PLUG   (NL-CBXP8B )</t>
  </si>
  <si>
    <t>1/2            NL BRASS PEX SWIVEL ADAPT W/ NUT   (NL-CBXSA33B)</t>
  </si>
  <si>
    <t>3/4            NL BRASS PEX SWIVEL ADAPT W/ NUT   (NL-CBXSA44B)</t>
  </si>
  <si>
    <t xml:space="preserve">1/2 x 4 x 8 COPPER PEX STUB OUT ELBOW    </t>
  </si>
  <si>
    <t xml:space="preserve">1/2 x 3/4   NL BRASS PEX SWIVEL ADAPT W/PLAS NUT    </t>
  </si>
  <si>
    <t>3/4 x 1 1/4  NL BRASS PEX x FIP ADAPTER   (NL-CBXFC46)</t>
  </si>
  <si>
    <t>3/8 X 4 X 6 PEX STUB OUT ELBOW   (CBXE23SO)</t>
  </si>
  <si>
    <t>3/4 X 4 X 6 PEX STUB OUT ELBOW   (CBXE44SO)</t>
  </si>
  <si>
    <t>1/2 x 4 x 6 COPPER PEX STUB OUT ELBOW   (CBXE33SO)</t>
  </si>
  <si>
    <t>3/8 x 4 x 8 COPPER PEX STUB OUT EL. W/EAR   (CBXE23SOE8)</t>
  </si>
  <si>
    <t>1/2 x 4 x 6 COPPER PEX STUB OUT EL. W/EAR   (CBXE33SOE)</t>
  </si>
  <si>
    <t>1/2 x 4 x 8 COPPER PEX STUB OUT EL. W/EAR   (CBXE33SOE8)</t>
  </si>
  <si>
    <t>3/4 x 4 x 8 COPPER PEX STUB OUT EL. W/EAR   (CBXE44SOE8 )</t>
  </si>
  <si>
    <t>3/8            J-CLAMP WITH NAIL   (CLJ2)</t>
  </si>
  <si>
    <t>1/2            J-CLAMP WITH NAIL   (CLJ3)</t>
  </si>
  <si>
    <t>3/4            J-CLAMP WITH NAIL   (CLJ4)</t>
  </si>
  <si>
    <t>1                J-CLAMP WITH NAIL   (CLJ5)</t>
  </si>
  <si>
    <t>3/8       NL BRASS PEX TEE   (NL-CBXT222)</t>
  </si>
  <si>
    <t>1/2       NL BRASS PEX TEE   (NL-CBXT333)</t>
  </si>
  <si>
    <t>3/4       NL BRASS PEX TEE   (NL-CBXT444)</t>
  </si>
  <si>
    <t>1           NL BRASS PEX TEE   (NL-CBXT555)</t>
  </si>
  <si>
    <t>1/2 x 1/2 x 3/4 NL BRASS PEX  TEE   (NL-CBXT334)</t>
  </si>
  <si>
    <t>3/4 x 1/2 x 1/2 NL BRASS PEX  TEE   (NL-CBXT433)</t>
  </si>
  <si>
    <t>3/4 x 1/2 x 3/4 NL BRASS PEX  TEE   (NL-CBXT434)</t>
  </si>
  <si>
    <t>3/4 x 3/4 x 1/2 NL BRASS PEX  TEE   (NL-CBXT443)</t>
  </si>
  <si>
    <t>3/4 x 3/4 x 1     NL BRASS PEX  TEE   (NL-CBXT445)</t>
  </si>
  <si>
    <t>1 x 1/2 x 3/4     NL BRASS PEX  TEE   (NL-CBXT534)</t>
  </si>
  <si>
    <t>1 x 3/4 x 1/2     NL BRASS PEX  TEE   (NL-CBXT543)</t>
  </si>
  <si>
    <t>1 x 3/4 x 3/4     NL BRASS PEX  TEE   (NL-CBXT544)</t>
  </si>
  <si>
    <t>1 x 3/4 x 1         NL BRASS PEX  TEE   (NL-CBXT545)</t>
  </si>
  <si>
    <t>1 x 1 x 1/2         NL BRASS PEX  TEE   (NL-CBXT553)</t>
  </si>
  <si>
    <t>1 x 1 x 3/4         NL BRASS PEX  TEE   (NL-CBXT554)</t>
  </si>
  <si>
    <t>WHITE ESCUTCHEON FOR 1/2 TUBE   (RXEW3)</t>
  </si>
  <si>
    <t>3/8 X 20 PEX LAV RISER P2-20B   (RLX120)</t>
  </si>
  <si>
    <t>3/8 X 36 PEX LAV RISER P2-36B   (RLX136)</t>
  </si>
  <si>
    <t>FERRULE FOR 3/8 OD RISER   (RXF1)</t>
  </si>
  <si>
    <t>US List Price # NLPEXUS 1-20</t>
  </si>
  <si>
    <t>Pricing Effective: October 6th, 2020</t>
  </si>
  <si>
    <t>3/8 X 20 PEX CLOSET RISER    (RKX120)</t>
  </si>
  <si>
    <t>Updated January 15th 2021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</si>
</sst>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_);_(* \(#,##0.000\);_(* &quot;-&quot;??_);_(@_)"/>
    <numFmt numFmtId="166" formatCode="0.000"/>
    <numFmt numFmtId="167" formatCode="0.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&quot;$&quot;#,##0.00"/>
    <numFmt numFmtId="174" formatCode="&quot;$&quot;#,##0.0000"/>
    <numFmt numFmtId="175" formatCode="&quot;$&quot;#,##0.0"/>
    <numFmt numFmtId="176" formatCode="&quot;$&quot;#,##0"/>
    <numFmt numFmtId="177" formatCode="_(&quot;$&quot;* #,##0.0000_);_(&quot;$&quot;* \(#,##0.0000\);_(&quot;$&quot;* &quot;-&quot;????_);_(@_)"/>
    <numFmt numFmtId="178" formatCode="_(&quot;$&quot;* #,##0.000_);_(&quot;$&quot;* \(#,##0.000\);_(&quot;$&quot;* &quot;-&quot;??_);_(@_)"/>
    <numFmt numFmtId="179" formatCode="_(&quot;$&quot;* #,##0.0000_);_(&quot;$&quot;* \(#,##0.0000\);_(&quot;$&quot;* &quot;-&quot;??_);_(@_)"/>
    <numFmt numFmtId="180" formatCode="_(&quot;$&quot;* #,##0.000_);_(&quot;$&quot;* \(#,##0.000\);_(&quot;$&quot;* &quot;-&quot;????_);_(@_)"/>
    <numFmt numFmtId="181" formatCode="_(&quot;$&quot;* #,##0.00_);_(&quot;$&quot;* \(#,##0.00\);_(&quot;$&quot;* &quot;-&quot;????_);_(@_)"/>
    <numFmt numFmtId="182" formatCode="_(&quot;$&quot;* #,##0.0_);_(&quot;$&quot;* \(#,##0.0\);_(&quot;$&quot;* &quot;-&quot;??_);_(@_)"/>
    <numFmt numFmtId="183" formatCode="[$-409]dddd\,\ mmmm\ dd\,\ yyyy"/>
    <numFmt numFmtId="184" formatCode="[$-409]h:mm:ss\ AM/PM"/>
    <numFmt numFmtId="185" formatCode="#,##0.0"/>
    <numFmt numFmtId="186" formatCode="[$-409]dddd\,\ mmmm\ d\,\ yyyy"/>
    <numFmt numFmtId="187" formatCode="#,##0.0000_);\(#,##0.0000\)"/>
    <numFmt numFmtId="188" formatCode="_(&quot;$&quot;* #,##0.000_);_(&quot;$&quot;* \(#,##0.000\);_(&quot;$&quot;* &quot;-&quot;???_);_(@_)"/>
    <numFmt numFmtId="189" formatCode="0.0%"/>
    <numFmt numFmtId="190" formatCode="_(* #,##0.0_);_(* \(#,##0.0\);_(* &quot;-&quot;??_);_(@_)"/>
    <numFmt numFmtId="191" formatCode="_(* #,##0_);_(* \(#,##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24"/>
      <name val="Calibri"/>
      <family val="2"/>
    </font>
    <font>
      <sz val="4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Calibri"/>
      <family val="2"/>
    </font>
    <font>
      <b/>
      <sz val="28"/>
      <color indexed="8"/>
      <name val="Calibri"/>
      <family val="2"/>
    </font>
    <font>
      <b/>
      <sz val="24"/>
      <color indexed="9"/>
      <name val="Calibri"/>
      <family val="2"/>
    </font>
    <font>
      <sz val="20"/>
      <color indexed="8"/>
      <name val="Calibri"/>
      <family val="2"/>
    </font>
    <font>
      <sz val="13"/>
      <color indexed="8"/>
      <name val="Calibri"/>
      <family val="2"/>
    </font>
    <font>
      <u val="single"/>
      <sz val="13"/>
      <color indexed="12"/>
      <name val="Calibri"/>
      <family val="2"/>
    </font>
    <font>
      <u val="single"/>
      <sz val="12"/>
      <color indexed="12"/>
      <name val="Calibri"/>
      <family val="2"/>
    </font>
    <font>
      <sz val="24"/>
      <color indexed="9"/>
      <name val="Calibri"/>
      <family val="2"/>
    </font>
    <font>
      <sz val="18"/>
      <color indexed="8"/>
      <name val="Calibri"/>
      <family val="2"/>
    </font>
    <font>
      <sz val="28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  <font>
      <b/>
      <sz val="28"/>
      <color theme="1"/>
      <name val="Calibri"/>
      <family val="2"/>
    </font>
    <font>
      <sz val="24"/>
      <color rgb="FF000000"/>
      <name val="Calibri"/>
      <family val="2"/>
    </font>
    <font>
      <b/>
      <sz val="24"/>
      <color theme="0"/>
      <name val="Calibri"/>
      <family val="2"/>
    </font>
    <font>
      <sz val="20"/>
      <color theme="1"/>
      <name val="Calibri"/>
      <family val="2"/>
    </font>
    <font>
      <sz val="13"/>
      <color theme="1"/>
      <name val="Calibri"/>
      <family val="2"/>
    </font>
    <font>
      <u val="single"/>
      <sz val="13"/>
      <color theme="10"/>
      <name val="Calibri"/>
      <family val="2"/>
    </font>
    <font>
      <u val="single"/>
      <sz val="12"/>
      <color theme="10"/>
      <name val="Calibri"/>
      <family val="2"/>
    </font>
    <font>
      <sz val="24"/>
      <color theme="0"/>
      <name val="Calibri"/>
      <family val="2"/>
    </font>
    <font>
      <sz val="18"/>
      <color theme="1"/>
      <name val="Calibri"/>
      <family val="2"/>
    </font>
    <font>
      <b/>
      <sz val="24"/>
      <color theme="1"/>
      <name val="Calibri"/>
      <family val="2"/>
    </font>
    <font>
      <sz val="2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44" fontId="2" fillId="0" borderId="10" xfId="45" applyFont="1" applyFill="1" applyBorder="1" applyAlignment="1">
      <alignment horizontal="center" vertical="center"/>
    </xf>
    <xf numFmtId="44" fontId="2" fillId="0" borderId="11" xfId="45" applyFont="1" applyFill="1" applyBorder="1" applyAlignment="1">
      <alignment horizontal="center" vertical="center"/>
    </xf>
    <xf numFmtId="1" fontId="2" fillId="0" borderId="11" xfId="42" applyNumberFormat="1" applyFont="1" applyFill="1" applyBorder="1" applyAlignment="1">
      <alignment horizontal="center"/>
    </xf>
    <xf numFmtId="1" fontId="51" fillId="0" borderId="11" xfId="42" applyNumberFormat="1" applyFont="1" applyFill="1" applyBorder="1" applyAlignment="1">
      <alignment horizontal="center" vertical="center"/>
    </xf>
    <xf numFmtId="44" fontId="2" fillId="0" borderId="12" xfId="45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/>
    </xf>
    <xf numFmtId="187" fontId="51" fillId="0" borderId="13" xfId="45" applyNumberFormat="1" applyFont="1" applyFill="1" applyBorder="1" applyAlignment="1">
      <alignment/>
    </xf>
    <xf numFmtId="187" fontId="51" fillId="0" borderId="14" xfId="45" applyNumberFormat="1" applyFont="1" applyFill="1" applyBorder="1" applyAlignment="1">
      <alignment/>
    </xf>
    <xf numFmtId="0" fontId="2" fillId="33" borderId="11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/>
    </xf>
    <xf numFmtId="1" fontId="2" fillId="0" borderId="10" xfId="42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/>
    </xf>
    <xf numFmtId="187" fontId="51" fillId="0" borderId="15" xfId="45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1" fontId="51" fillId="0" borderId="16" xfId="0" applyNumberFormat="1" applyFont="1" applyFill="1" applyBorder="1" applyAlignment="1">
      <alignment horizontal="left"/>
    </xf>
    <xf numFmtId="1" fontId="51" fillId="0" borderId="17" xfId="0" applyNumberFormat="1" applyFont="1" applyFill="1" applyBorder="1" applyAlignment="1">
      <alignment horizontal="left"/>
    </xf>
    <xf numFmtId="0" fontId="51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 vertical="center"/>
    </xf>
    <xf numFmtId="0" fontId="53" fillId="0" borderId="17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 vertical="center"/>
    </xf>
    <xf numFmtId="0" fontId="54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57" fillId="0" borderId="22" xfId="54" applyFont="1" applyBorder="1" applyAlignment="1">
      <alignment horizontal="center"/>
    </xf>
    <xf numFmtId="0" fontId="0" fillId="0" borderId="0" xfId="0" applyFont="1" applyBorder="1" applyAlignment="1">
      <alignment/>
    </xf>
    <xf numFmtId="0" fontId="58" fillId="0" borderId="0" xfId="54" applyFont="1" applyBorder="1" applyAlignment="1">
      <alignment/>
    </xf>
    <xf numFmtId="0" fontId="51" fillId="8" borderId="23" xfId="0" applyFont="1" applyFill="1" applyBorder="1" applyAlignment="1">
      <alignment horizontal="left"/>
    </xf>
    <xf numFmtId="2" fontId="51" fillId="33" borderId="24" xfId="60" applyNumberFormat="1" applyFont="1" applyFill="1" applyBorder="1" applyAlignment="1">
      <alignment horizontal="center"/>
    </xf>
    <xf numFmtId="0" fontId="51" fillId="8" borderId="25" xfId="0" applyFont="1" applyFill="1" applyBorder="1" applyAlignment="1">
      <alignment horizontal="left"/>
    </xf>
    <xf numFmtId="164" fontId="51" fillId="8" borderId="23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0" fontId="59" fillId="0" borderId="0" xfId="0" applyFont="1" applyAlignment="1">
      <alignment/>
    </xf>
    <xf numFmtId="0" fontId="55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60" fillId="0" borderId="0" xfId="0" applyFont="1" applyAlignment="1">
      <alignment/>
    </xf>
    <xf numFmtId="44" fontId="51" fillId="0" borderId="11" xfId="0" applyNumberFormat="1" applyFont="1" applyFill="1" applyBorder="1" applyAlignment="1">
      <alignment/>
    </xf>
    <xf numFmtId="0" fontId="60" fillId="0" borderId="0" xfId="0" applyFont="1" applyAlignment="1">
      <alignment horizontal="center"/>
    </xf>
    <xf numFmtId="0" fontId="51" fillId="0" borderId="0" xfId="0" applyFont="1" applyBorder="1" applyAlignment="1">
      <alignment horizontal="right" vertical="top"/>
    </xf>
    <xf numFmtId="0" fontId="51" fillId="0" borderId="11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44" fontId="51" fillId="33" borderId="11" xfId="0" applyNumberFormat="1" applyFont="1" applyFill="1" applyBorder="1" applyAlignment="1">
      <alignment/>
    </xf>
    <xf numFmtId="0" fontId="61" fillId="33" borderId="0" xfId="0" applyFont="1" applyFill="1" applyBorder="1" applyAlignment="1">
      <alignment horizontal="right" vertical="top"/>
    </xf>
    <xf numFmtId="0" fontId="61" fillId="33" borderId="27" xfId="0" applyFont="1" applyFill="1" applyBorder="1" applyAlignment="1">
      <alignment horizontal="right" vertical="top"/>
    </xf>
    <xf numFmtId="0" fontId="61" fillId="33" borderId="24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right" vertical="center" wrapText="1"/>
    </xf>
    <xf numFmtId="0" fontId="62" fillId="0" borderId="0" xfId="0" applyFont="1" applyFill="1" applyBorder="1" applyAlignment="1">
      <alignment horizontal="right" vertical="top"/>
    </xf>
    <xf numFmtId="0" fontId="62" fillId="0" borderId="27" xfId="0" applyFont="1" applyFill="1" applyBorder="1" applyAlignment="1">
      <alignment horizontal="right" vertical="top"/>
    </xf>
    <xf numFmtId="0" fontId="51" fillId="0" borderId="0" xfId="0" applyFont="1" applyBorder="1" applyAlignment="1">
      <alignment horizontal="right" vertical="top"/>
    </xf>
    <xf numFmtId="0" fontId="51" fillId="0" borderId="27" xfId="0" applyFont="1" applyBorder="1" applyAlignment="1">
      <alignment horizontal="righ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1</xdr:row>
      <xdr:rowOff>152400</xdr:rowOff>
    </xdr:from>
    <xdr:to>
      <xdr:col>2</xdr:col>
      <xdr:colOff>171450</xdr:colOff>
      <xdr:row>3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381000"/>
          <a:ext cx="22383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5</xdr:row>
      <xdr:rowOff>0</xdr:rowOff>
    </xdr:from>
    <xdr:to>
      <xdr:col>1</xdr:col>
      <xdr:colOff>2486025</xdr:colOff>
      <xdr:row>7</xdr:row>
      <xdr:rowOff>171450</xdr:rowOff>
    </xdr:to>
    <xdr:pic>
      <xdr:nvPicPr>
        <xdr:cNvPr id="2" name="Picture 6" descr="Image result for us fla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2257425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A165"/>
  <sheetViews>
    <sheetView showGridLines="0" tabSelected="1" zoomScale="60" zoomScaleNormal="60" workbookViewId="0" topLeftCell="A1">
      <selection activeCell="G7" sqref="G7"/>
    </sheetView>
  </sheetViews>
  <sheetFormatPr defaultColWidth="9.140625" defaultRowHeight="15"/>
  <cols>
    <col min="1" max="1" width="21.7109375" style="46" customWidth="1"/>
    <col min="2" max="2" width="37.28125" style="48" customWidth="1"/>
    <col min="3" max="3" width="134.57421875" style="46" customWidth="1"/>
    <col min="4" max="4" width="38.57421875" style="46" customWidth="1"/>
    <col min="5" max="5" width="33.28125" style="46" customWidth="1"/>
    <col min="6" max="7" width="31.00390625" style="46" customWidth="1"/>
    <col min="8" max="10" width="8.8515625" style="31" customWidth="1"/>
    <col min="11" max="16384" width="8.8515625" style="46" customWidth="1"/>
  </cols>
  <sheetData>
    <row r="1" spans="2:10" s="30" customFormat="1" ht="18" customHeight="1" thickBot="1">
      <c r="B1" s="29"/>
      <c r="H1" s="31"/>
      <c r="I1" s="31"/>
      <c r="J1" s="31"/>
    </row>
    <row r="2" spans="2:10" s="30" customFormat="1" ht="61.5">
      <c r="B2" s="32"/>
      <c r="C2" s="59" t="s">
        <v>7</v>
      </c>
      <c r="D2" s="59"/>
      <c r="E2" s="59"/>
      <c r="F2" s="59"/>
      <c r="G2" s="60"/>
      <c r="H2" s="31"/>
      <c r="I2" s="31"/>
      <c r="J2" s="31"/>
    </row>
    <row r="3" spans="2:10" s="30" customFormat="1" ht="36">
      <c r="B3" s="33"/>
      <c r="C3" s="34"/>
      <c r="D3" s="34"/>
      <c r="E3" s="61" t="s">
        <v>166</v>
      </c>
      <c r="F3" s="61"/>
      <c r="G3" s="62"/>
      <c r="H3" s="31"/>
      <c r="I3" s="31"/>
      <c r="J3" s="31"/>
    </row>
    <row r="4" spans="2:10" s="30" customFormat="1" ht="31.5">
      <c r="B4" s="35"/>
      <c r="C4" s="36"/>
      <c r="D4" s="36"/>
      <c r="E4" s="63" t="s">
        <v>8</v>
      </c>
      <c r="F4" s="63"/>
      <c r="G4" s="64"/>
      <c r="H4" s="31"/>
      <c r="I4" s="31"/>
      <c r="J4" s="31"/>
    </row>
    <row r="5" spans="2:10" s="30" customFormat="1" ht="30.75">
      <c r="B5" s="35"/>
      <c r="C5" s="36"/>
      <c r="D5" s="36"/>
      <c r="E5" s="49"/>
      <c r="F5" s="56"/>
      <c r="G5" s="57" t="s">
        <v>169</v>
      </c>
      <c r="H5" s="31"/>
      <c r="I5" s="31"/>
      <c r="J5" s="31"/>
    </row>
    <row r="6" spans="2:10" s="30" customFormat="1" ht="36.75" thickBot="1">
      <c r="B6" s="35"/>
      <c r="C6" s="16"/>
      <c r="D6" s="36"/>
      <c r="E6" s="63" t="s">
        <v>167</v>
      </c>
      <c r="F6" s="63"/>
      <c r="G6" s="64"/>
      <c r="H6" s="31"/>
      <c r="I6" s="31"/>
      <c r="J6" s="31"/>
    </row>
    <row r="7" spans="2:10" s="30" customFormat="1" ht="27" customHeight="1" thickBot="1">
      <c r="B7" s="33"/>
      <c r="C7" s="37"/>
      <c r="D7" s="37"/>
      <c r="E7" s="36"/>
      <c r="F7" s="38" t="s">
        <v>9</v>
      </c>
      <c r="G7" s="39">
        <v>0</v>
      </c>
      <c r="H7" s="31"/>
      <c r="I7" s="31"/>
      <c r="J7" s="31"/>
    </row>
    <row r="8" spans="2:10" s="30" customFormat="1" ht="29.25" customHeight="1" thickBot="1">
      <c r="B8" s="33"/>
      <c r="C8" s="36"/>
      <c r="D8" s="36"/>
      <c r="E8" s="36"/>
      <c r="F8" s="40" t="s">
        <v>1</v>
      </c>
      <c r="G8" s="41">
        <f>(100-G7)/100</f>
        <v>1</v>
      </c>
      <c r="H8" s="31"/>
      <c r="I8" s="31"/>
      <c r="J8" s="31"/>
    </row>
    <row r="9" spans="2:157" s="43" customFormat="1" ht="60.75" customHeight="1" thickBot="1">
      <c r="B9" s="25" t="s">
        <v>2</v>
      </c>
      <c r="C9" s="26" t="s">
        <v>0</v>
      </c>
      <c r="D9" s="26" t="s">
        <v>10</v>
      </c>
      <c r="E9" s="27" t="s">
        <v>11</v>
      </c>
      <c r="F9" s="26" t="s">
        <v>4</v>
      </c>
      <c r="G9" s="28" t="s">
        <v>3</v>
      </c>
      <c r="H9" s="31"/>
      <c r="I9" s="31"/>
      <c r="J9" s="31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</row>
    <row r="10" spans="2:10" s="45" customFormat="1" ht="30.75">
      <c r="B10" s="19">
        <v>784001004</v>
      </c>
      <c r="C10" s="13" t="s">
        <v>147</v>
      </c>
      <c r="D10" s="14">
        <v>50</v>
      </c>
      <c r="E10" s="14">
        <v>1000</v>
      </c>
      <c r="F10" s="1">
        <v>5.62</v>
      </c>
      <c r="G10" s="17">
        <f aca="true" t="shared" si="0" ref="G10:G41">$G$8*F10</f>
        <v>5.62</v>
      </c>
      <c r="H10" s="44"/>
      <c r="I10" s="44"/>
      <c r="J10" s="44"/>
    </row>
    <row r="11" spans="2:10" s="45" customFormat="1" ht="30.75">
      <c r="B11" s="20">
        <v>784001005</v>
      </c>
      <c r="C11" s="9" t="s">
        <v>148</v>
      </c>
      <c r="D11" s="3">
        <v>50</v>
      </c>
      <c r="E11" s="3">
        <v>450</v>
      </c>
      <c r="F11" s="2">
        <v>2.92</v>
      </c>
      <c r="G11" s="10">
        <f t="shared" si="0"/>
        <v>2.92</v>
      </c>
      <c r="H11" s="44"/>
      <c r="I11" s="44"/>
      <c r="J11" s="44"/>
    </row>
    <row r="12" spans="2:10" s="45" customFormat="1" ht="30.75">
      <c r="B12" s="20">
        <v>784001007</v>
      </c>
      <c r="C12" s="9" t="s">
        <v>149</v>
      </c>
      <c r="D12" s="3">
        <v>25</v>
      </c>
      <c r="E12" s="3">
        <v>200</v>
      </c>
      <c r="F12" s="2">
        <v>5.02</v>
      </c>
      <c r="G12" s="10">
        <f t="shared" si="0"/>
        <v>5.02</v>
      </c>
      <c r="H12" s="44"/>
      <c r="I12" s="44"/>
      <c r="J12" s="44"/>
    </row>
    <row r="13" spans="2:10" s="45" customFormat="1" ht="30.75">
      <c r="B13" s="20">
        <v>784001010</v>
      </c>
      <c r="C13" s="9" t="s">
        <v>150</v>
      </c>
      <c r="D13" s="3">
        <v>25</v>
      </c>
      <c r="E13" s="3">
        <v>100</v>
      </c>
      <c r="F13" s="2">
        <v>10.65</v>
      </c>
      <c r="G13" s="10">
        <f t="shared" si="0"/>
        <v>10.65</v>
      </c>
      <c r="H13" s="44"/>
      <c r="I13" s="44"/>
      <c r="J13" s="44"/>
    </row>
    <row r="14" spans="2:10" s="45" customFormat="1" ht="30.75">
      <c r="B14" s="20">
        <v>784001012</v>
      </c>
      <c r="C14" s="9" t="s">
        <v>13</v>
      </c>
      <c r="D14" s="3">
        <v>10</v>
      </c>
      <c r="E14" s="3">
        <v>100</v>
      </c>
      <c r="F14" s="2">
        <v>27.22</v>
      </c>
      <c r="G14" s="10">
        <f t="shared" si="0"/>
        <v>27.22</v>
      </c>
      <c r="H14" s="44"/>
      <c r="I14" s="44"/>
      <c r="J14" s="44"/>
    </row>
    <row r="15" spans="2:10" s="45" customFormat="1" ht="30.75">
      <c r="B15" s="20">
        <v>784001015</v>
      </c>
      <c r="C15" s="9" t="s">
        <v>14</v>
      </c>
      <c r="D15" s="3">
        <v>10</v>
      </c>
      <c r="E15" s="3">
        <v>100</v>
      </c>
      <c r="F15" s="2">
        <v>63.23</v>
      </c>
      <c r="G15" s="10">
        <f t="shared" si="0"/>
        <v>63.23</v>
      </c>
      <c r="H15" s="44"/>
      <c r="I15" s="44"/>
      <c r="J15" s="44"/>
    </row>
    <row r="16" spans="2:7" ht="30.75">
      <c r="B16" s="20">
        <v>784001020</v>
      </c>
      <c r="C16" s="9" t="s">
        <v>15</v>
      </c>
      <c r="D16" s="3">
        <v>10</v>
      </c>
      <c r="E16" s="3">
        <v>100</v>
      </c>
      <c r="F16" s="2">
        <v>113.4</v>
      </c>
      <c r="G16" s="10">
        <f t="shared" si="0"/>
        <v>113.4</v>
      </c>
    </row>
    <row r="17" spans="2:7" ht="30.75">
      <c r="B17" s="20">
        <v>784001334</v>
      </c>
      <c r="C17" s="9" t="s">
        <v>151</v>
      </c>
      <c r="D17" s="3">
        <v>25</v>
      </c>
      <c r="E17" s="3">
        <v>250</v>
      </c>
      <c r="F17" s="2">
        <v>4.88</v>
      </c>
      <c r="G17" s="10">
        <f t="shared" si="0"/>
        <v>4.88</v>
      </c>
    </row>
    <row r="18" spans="2:7" ht="30.75">
      <c r="B18" s="20">
        <v>784001433</v>
      </c>
      <c r="C18" s="9" t="s">
        <v>152</v>
      </c>
      <c r="D18" s="3">
        <v>25</v>
      </c>
      <c r="E18" s="3">
        <v>250</v>
      </c>
      <c r="F18" s="2">
        <v>4.96</v>
      </c>
      <c r="G18" s="10">
        <f t="shared" si="0"/>
        <v>4.96</v>
      </c>
    </row>
    <row r="19" spans="2:7" ht="30.75">
      <c r="B19" s="20">
        <v>784001434</v>
      </c>
      <c r="C19" s="9" t="s">
        <v>153</v>
      </c>
      <c r="D19" s="3">
        <v>25</v>
      </c>
      <c r="E19" s="3">
        <v>250</v>
      </c>
      <c r="F19" s="2">
        <v>5.24</v>
      </c>
      <c r="G19" s="10">
        <f t="shared" si="0"/>
        <v>5.24</v>
      </c>
    </row>
    <row r="20" spans="2:7" ht="30.75">
      <c r="B20" s="20">
        <v>784001443</v>
      </c>
      <c r="C20" s="9" t="s">
        <v>154</v>
      </c>
      <c r="D20" s="3">
        <v>25</v>
      </c>
      <c r="E20" s="3">
        <v>250</v>
      </c>
      <c r="F20" s="2">
        <v>4.18</v>
      </c>
      <c r="G20" s="10">
        <f t="shared" si="0"/>
        <v>4.18</v>
      </c>
    </row>
    <row r="21" spans="2:7" ht="30.75">
      <c r="B21" s="20">
        <v>784001445</v>
      </c>
      <c r="C21" s="9" t="s">
        <v>155</v>
      </c>
      <c r="D21" s="3">
        <v>10</v>
      </c>
      <c r="E21" s="3">
        <v>150</v>
      </c>
      <c r="F21" s="2">
        <v>8.46</v>
      </c>
      <c r="G21" s="10">
        <f t="shared" si="0"/>
        <v>8.46</v>
      </c>
    </row>
    <row r="22" spans="2:7" ht="30.75">
      <c r="B22" s="20">
        <v>784001534</v>
      </c>
      <c r="C22" s="9" t="s">
        <v>156</v>
      </c>
      <c r="D22" s="3">
        <v>10</v>
      </c>
      <c r="E22" s="3">
        <v>100</v>
      </c>
      <c r="F22" s="2">
        <v>8.01</v>
      </c>
      <c r="G22" s="10">
        <f t="shared" si="0"/>
        <v>8.01</v>
      </c>
    </row>
    <row r="23" spans="2:7" ht="30.75">
      <c r="B23" s="20">
        <v>784001543</v>
      </c>
      <c r="C23" s="9" t="s">
        <v>157</v>
      </c>
      <c r="D23" s="3">
        <v>10</v>
      </c>
      <c r="E23" s="3">
        <v>100</v>
      </c>
      <c r="F23" s="2">
        <v>8.73</v>
      </c>
      <c r="G23" s="10">
        <f t="shared" si="0"/>
        <v>8.73</v>
      </c>
    </row>
    <row r="24" spans="2:7" ht="30.75">
      <c r="B24" s="20">
        <v>784001544</v>
      </c>
      <c r="C24" s="9" t="s">
        <v>158</v>
      </c>
      <c r="D24" s="3">
        <v>10</v>
      </c>
      <c r="E24" s="3">
        <v>100</v>
      </c>
      <c r="F24" s="2">
        <v>9.75</v>
      </c>
      <c r="G24" s="10">
        <f t="shared" si="0"/>
        <v>9.75</v>
      </c>
    </row>
    <row r="25" spans="2:7" ht="30.75">
      <c r="B25" s="20">
        <v>784001545</v>
      </c>
      <c r="C25" s="9" t="s">
        <v>159</v>
      </c>
      <c r="D25" s="3">
        <v>10</v>
      </c>
      <c r="E25" s="3">
        <v>100</v>
      </c>
      <c r="F25" s="2">
        <v>9.41</v>
      </c>
      <c r="G25" s="10">
        <f t="shared" si="0"/>
        <v>9.41</v>
      </c>
    </row>
    <row r="26" spans="2:7" ht="30.75">
      <c r="B26" s="20">
        <v>784001553</v>
      </c>
      <c r="C26" s="9" t="s">
        <v>160</v>
      </c>
      <c r="D26" s="3">
        <v>10</v>
      </c>
      <c r="E26" s="3">
        <v>150</v>
      </c>
      <c r="F26" s="2">
        <v>8.87</v>
      </c>
      <c r="G26" s="10">
        <f t="shared" si="0"/>
        <v>8.87</v>
      </c>
    </row>
    <row r="27" spans="2:7" ht="30.75">
      <c r="B27" s="20">
        <v>784001554</v>
      </c>
      <c r="C27" s="9" t="s">
        <v>161</v>
      </c>
      <c r="D27" s="3">
        <v>10</v>
      </c>
      <c r="E27" s="3">
        <v>120</v>
      </c>
      <c r="F27" s="2">
        <v>9.47</v>
      </c>
      <c r="G27" s="10">
        <f t="shared" si="0"/>
        <v>9.47</v>
      </c>
    </row>
    <row r="28" spans="2:7" ht="30.75">
      <c r="B28" s="20">
        <v>784001644</v>
      </c>
      <c r="C28" s="9" t="s">
        <v>16</v>
      </c>
      <c r="D28" s="3">
        <v>10</v>
      </c>
      <c r="E28" s="3">
        <v>100</v>
      </c>
      <c r="F28" s="2">
        <v>19.57</v>
      </c>
      <c r="G28" s="10">
        <f t="shared" si="0"/>
        <v>19.57</v>
      </c>
    </row>
    <row r="29" spans="2:7" ht="30.75">
      <c r="B29" s="20">
        <v>784001654</v>
      </c>
      <c r="C29" s="9" t="s">
        <v>17</v>
      </c>
      <c r="D29" s="3">
        <v>10</v>
      </c>
      <c r="E29" s="3">
        <v>100</v>
      </c>
      <c r="F29" s="2">
        <v>17.32</v>
      </c>
      <c r="G29" s="10">
        <f t="shared" si="0"/>
        <v>17.32</v>
      </c>
    </row>
    <row r="30" spans="2:7" ht="30.75">
      <c r="B30" s="20">
        <v>784001655</v>
      </c>
      <c r="C30" s="9" t="s">
        <v>18</v>
      </c>
      <c r="D30" s="3">
        <v>10</v>
      </c>
      <c r="E30" s="3">
        <v>100</v>
      </c>
      <c r="F30" s="2">
        <v>24.02</v>
      </c>
      <c r="G30" s="10">
        <f t="shared" si="0"/>
        <v>24.02</v>
      </c>
    </row>
    <row r="31" spans="2:7" ht="30.75">
      <c r="B31" s="20">
        <v>784001663</v>
      </c>
      <c r="C31" s="9" t="s">
        <v>19</v>
      </c>
      <c r="D31" s="3">
        <v>10</v>
      </c>
      <c r="E31" s="3">
        <v>100</v>
      </c>
      <c r="F31" s="2">
        <v>18.56</v>
      </c>
      <c r="G31" s="10">
        <f t="shared" si="0"/>
        <v>18.56</v>
      </c>
    </row>
    <row r="32" spans="2:7" ht="30.75">
      <c r="B32" s="20">
        <v>784001664</v>
      </c>
      <c r="C32" s="9" t="s">
        <v>20</v>
      </c>
      <c r="D32" s="3">
        <v>10</v>
      </c>
      <c r="E32" s="3">
        <v>100</v>
      </c>
      <c r="F32" s="2">
        <v>23.84</v>
      </c>
      <c r="G32" s="10">
        <f t="shared" si="0"/>
        <v>23.84</v>
      </c>
    </row>
    <row r="33" spans="2:7" ht="30.75">
      <c r="B33" s="20">
        <v>784001665</v>
      </c>
      <c r="C33" s="9" t="s">
        <v>21</v>
      </c>
      <c r="D33" s="3">
        <v>10</v>
      </c>
      <c r="E33" s="3">
        <v>100</v>
      </c>
      <c r="F33" s="2">
        <v>19.2</v>
      </c>
      <c r="G33" s="10">
        <f t="shared" si="0"/>
        <v>19.2</v>
      </c>
    </row>
    <row r="34" spans="2:7" ht="30.75">
      <c r="B34" s="20">
        <v>784001744</v>
      </c>
      <c r="C34" s="9" t="s">
        <v>22</v>
      </c>
      <c r="D34" s="3">
        <v>10</v>
      </c>
      <c r="E34" s="3">
        <v>100</v>
      </c>
      <c r="F34" s="2">
        <v>28.08</v>
      </c>
      <c r="G34" s="10">
        <f t="shared" si="0"/>
        <v>28.08</v>
      </c>
    </row>
    <row r="35" spans="2:7" ht="30.75">
      <c r="B35" s="20">
        <v>784001755</v>
      </c>
      <c r="C35" s="9" t="s">
        <v>23</v>
      </c>
      <c r="D35" s="3">
        <v>10</v>
      </c>
      <c r="E35" s="3">
        <v>100</v>
      </c>
      <c r="F35" s="2">
        <v>34.12</v>
      </c>
      <c r="G35" s="10">
        <f t="shared" si="0"/>
        <v>34.12</v>
      </c>
    </row>
    <row r="36" spans="2:7" ht="30.75">
      <c r="B36" s="20">
        <v>784001764</v>
      </c>
      <c r="C36" s="9" t="s">
        <v>24</v>
      </c>
      <c r="D36" s="3">
        <v>10</v>
      </c>
      <c r="E36" s="3">
        <v>100</v>
      </c>
      <c r="F36" s="2">
        <v>30.85</v>
      </c>
      <c r="G36" s="10">
        <f t="shared" si="0"/>
        <v>30.85</v>
      </c>
    </row>
    <row r="37" spans="2:7" ht="30.75">
      <c r="B37" s="20">
        <v>784001765</v>
      </c>
      <c r="C37" s="9" t="s">
        <v>25</v>
      </c>
      <c r="D37" s="3">
        <v>10</v>
      </c>
      <c r="E37" s="3">
        <v>100</v>
      </c>
      <c r="F37" s="2">
        <v>37</v>
      </c>
      <c r="G37" s="10">
        <f t="shared" si="0"/>
        <v>37</v>
      </c>
    </row>
    <row r="38" spans="2:7" ht="30.75">
      <c r="B38" s="20">
        <v>784001766</v>
      </c>
      <c r="C38" s="9" t="s">
        <v>26</v>
      </c>
      <c r="D38" s="3">
        <v>10</v>
      </c>
      <c r="E38" s="3">
        <v>100</v>
      </c>
      <c r="F38" s="2">
        <v>43.52</v>
      </c>
      <c r="G38" s="10">
        <f t="shared" si="0"/>
        <v>43.52</v>
      </c>
    </row>
    <row r="39" spans="2:7" ht="30.75">
      <c r="B39" s="20">
        <v>784001774</v>
      </c>
      <c r="C39" s="9" t="s">
        <v>27</v>
      </c>
      <c r="D39" s="3">
        <v>10</v>
      </c>
      <c r="E39" s="3">
        <v>100</v>
      </c>
      <c r="F39" s="2">
        <v>32.57</v>
      </c>
      <c r="G39" s="10">
        <f t="shared" si="0"/>
        <v>32.57</v>
      </c>
    </row>
    <row r="40" spans="2:7" ht="30.75">
      <c r="B40" s="20">
        <v>784001775</v>
      </c>
      <c r="C40" s="9" t="s">
        <v>28</v>
      </c>
      <c r="D40" s="3">
        <v>10</v>
      </c>
      <c r="E40" s="3">
        <v>100</v>
      </c>
      <c r="F40" s="2">
        <v>38.34</v>
      </c>
      <c r="G40" s="10">
        <f t="shared" si="0"/>
        <v>38.34</v>
      </c>
    </row>
    <row r="41" spans="2:7" ht="30.75">
      <c r="B41" s="20">
        <v>784001776</v>
      </c>
      <c r="C41" s="9" t="s">
        <v>29</v>
      </c>
      <c r="D41" s="3">
        <v>10</v>
      </c>
      <c r="E41" s="3">
        <v>100</v>
      </c>
      <c r="F41" s="2">
        <v>45.05</v>
      </c>
      <c r="G41" s="10">
        <f t="shared" si="0"/>
        <v>45.05</v>
      </c>
    </row>
    <row r="42" spans="2:7" ht="30.75">
      <c r="B42" s="20">
        <v>784001874</v>
      </c>
      <c r="C42" s="9" t="s">
        <v>30</v>
      </c>
      <c r="D42" s="3">
        <v>10</v>
      </c>
      <c r="E42" s="3">
        <v>100</v>
      </c>
      <c r="F42" s="2">
        <v>51.76</v>
      </c>
      <c r="G42" s="10">
        <f aca="true" t="shared" si="1" ref="G42:G73">$G$8*F42</f>
        <v>51.76</v>
      </c>
    </row>
    <row r="43" spans="2:7" ht="30.75">
      <c r="B43" s="20">
        <v>784001875</v>
      </c>
      <c r="C43" s="9" t="s">
        <v>31</v>
      </c>
      <c r="D43" s="3">
        <v>10</v>
      </c>
      <c r="E43" s="3">
        <v>100</v>
      </c>
      <c r="F43" s="2">
        <v>59.81</v>
      </c>
      <c r="G43" s="10">
        <f t="shared" si="1"/>
        <v>59.81</v>
      </c>
    </row>
    <row r="44" spans="2:7" ht="30.75">
      <c r="B44" s="20">
        <v>784001876</v>
      </c>
      <c r="C44" s="9" t="s">
        <v>32</v>
      </c>
      <c r="D44" s="3">
        <v>10</v>
      </c>
      <c r="E44" s="3">
        <v>100</v>
      </c>
      <c r="F44" s="2">
        <v>67.14</v>
      </c>
      <c r="G44" s="10">
        <f t="shared" si="1"/>
        <v>67.14</v>
      </c>
    </row>
    <row r="45" spans="2:7" ht="30.75">
      <c r="B45" s="20">
        <v>784001877</v>
      </c>
      <c r="C45" s="9" t="s">
        <v>33</v>
      </c>
      <c r="D45" s="3">
        <v>10</v>
      </c>
      <c r="E45" s="3">
        <v>100</v>
      </c>
      <c r="F45" s="2">
        <v>77.23</v>
      </c>
      <c r="G45" s="10">
        <f t="shared" si="1"/>
        <v>77.23</v>
      </c>
    </row>
    <row r="46" spans="2:7" ht="30.75">
      <c r="B46" s="20">
        <v>784001884</v>
      </c>
      <c r="C46" s="9" t="s">
        <v>34</v>
      </c>
      <c r="D46" s="3">
        <v>10</v>
      </c>
      <c r="E46" s="3">
        <v>100</v>
      </c>
      <c r="F46" s="2">
        <v>61.97</v>
      </c>
      <c r="G46" s="10">
        <f t="shared" si="1"/>
        <v>61.97</v>
      </c>
    </row>
    <row r="47" spans="2:7" ht="30.75">
      <c r="B47" s="20">
        <v>784001885</v>
      </c>
      <c r="C47" s="9" t="s">
        <v>35</v>
      </c>
      <c r="D47" s="3">
        <v>10</v>
      </c>
      <c r="E47" s="3">
        <v>100</v>
      </c>
      <c r="F47" s="2">
        <v>68.35</v>
      </c>
      <c r="G47" s="10">
        <f t="shared" si="1"/>
        <v>68.35</v>
      </c>
    </row>
    <row r="48" spans="2:7" ht="30.75">
      <c r="B48" s="20">
        <v>784001886</v>
      </c>
      <c r="C48" s="9" t="s">
        <v>36</v>
      </c>
      <c r="D48" s="3">
        <v>10</v>
      </c>
      <c r="E48" s="3">
        <v>100</v>
      </c>
      <c r="F48" s="2">
        <v>73.94</v>
      </c>
      <c r="G48" s="10">
        <f t="shared" si="1"/>
        <v>73.94</v>
      </c>
    </row>
    <row r="49" spans="2:7" ht="30.75">
      <c r="B49" s="20">
        <v>784001887</v>
      </c>
      <c r="C49" s="9" t="s">
        <v>37</v>
      </c>
      <c r="D49" s="3">
        <v>10</v>
      </c>
      <c r="E49" s="3">
        <v>100</v>
      </c>
      <c r="F49" s="2">
        <v>110.93</v>
      </c>
      <c r="G49" s="10">
        <f t="shared" si="1"/>
        <v>110.93</v>
      </c>
    </row>
    <row r="50" spans="2:7" ht="30.75">
      <c r="B50" s="20">
        <v>784006004</v>
      </c>
      <c r="C50" s="9" t="s">
        <v>38</v>
      </c>
      <c r="D50" s="3">
        <v>50</v>
      </c>
      <c r="E50" s="3">
        <v>500</v>
      </c>
      <c r="F50" s="2">
        <v>3.5</v>
      </c>
      <c r="G50" s="10">
        <f t="shared" si="1"/>
        <v>3.5</v>
      </c>
    </row>
    <row r="51" spans="2:7" ht="30.75">
      <c r="B51" s="20">
        <v>784006005</v>
      </c>
      <c r="C51" s="9" t="s">
        <v>39</v>
      </c>
      <c r="D51" s="3">
        <v>50</v>
      </c>
      <c r="E51" s="3">
        <v>600</v>
      </c>
      <c r="F51" s="2">
        <v>2.17</v>
      </c>
      <c r="G51" s="10">
        <f t="shared" si="1"/>
        <v>2.17</v>
      </c>
    </row>
    <row r="52" spans="2:7" ht="30.75">
      <c r="B52" s="20">
        <v>784006007</v>
      </c>
      <c r="C52" s="9" t="s">
        <v>40</v>
      </c>
      <c r="D52" s="3">
        <v>25</v>
      </c>
      <c r="E52" s="3">
        <v>300</v>
      </c>
      <c r="F52" s="2">
        <v>3.59</v>
      </c>
      <c r="G52" s="10">
        <f t="shared" si="1"/>
        <v>3.59</v>
      </c>
    </row>
    <row r="53" spans="2:7" ht="30.75">
      <c r="B53" s="20">
        <v>784006010</v>
      </c>
      <c r="C53" s="9" t="s">
        <v>41</v>
      </c>
      <c r="D53" s="3">
        <v>10</v>
      </c>
      <c r="E53" s="3">
        <v>150</v>
      </c>
      <c r="F53" s="2">
        <v>7.5</v>
      </c>
      <c r="G53" s="10">
        <f t="shared" si="1"/>
        <v>7.5</v>
      </c>
    </row>
    <row r="54" spans="2:7" ht="30.75">
      <c r="B54" s="20">
        <v>784006012</v>
      </c>
      <c r="C54" s="9" t="s">
        <v>42</v>
      </c>
      <c r="D54" s="3">
        <v>10</v>
      </c>
      <c r="E54" s="3">
        <v>100</v>
      </c>
      <c r="F54" s="2">
        <v>20.76</v>
      </c>
      <c r="G54" s="10">
        <f t="shared" si="1"/>
        <v>20.76</v>
      </c>
    </row>
    <row r="55" spans="2:7" ht="30.75">
      <c r="B55" s="20">
        <v>784006015</v>
      </c>
      <c r="C55" s="9" t="s">
        <v>43</v>
      </c>
      <c r="D55" s="3">
        <v>10</v>
      </c>
      <c r="E55" s="3">
        <v>100</v>
      </c>
      <c r="F55" s="2">
        <v>48.99</v>
      </c>
      <c r="G55" s="10">
        <f t="shared" si="1"/>
        <v>48.99</v>
      </c>
    </row>
    <row r="56" spans="2:7" ht="30.75">
      <c r="B56" s="20">
        <v>784006020</v>
      </c>
      <c r="C56" s="9" t="s">
        <v>44</v>
      </c>
      <c r="D56" s="3">
        <v>10</v>
      </c>
      <c r="E56" s="3">
        <v>100</v>
      </c>
      <c r="F56" s="2">
        <v>86.8</v>
      </c>
      <c r="G56" s="10">
        <f t="shared" si="1"/>
        <v>86.8</v>
      </c>
    </row>
    <row r="57" spans="2:7" ht="30.75">
      <c r="B57" s="20">
        <v>784006043</v>
      </c>
      <c r="C57" s="9" t="s">
        <v>45</v>
      </c>
      <c r="D57" s="3">
        <v>25</v>
      </c>
      <c r="E57" s="3">
        <v>400</v>
      </c>
      <c r="F57" s="2">
        <v>3.44</v>
      </c>
      <c r="G57" s="10">
        <f t="shared" si="1"/>
        <v>3.44</v>
      </c>
    </row>
    <row r="58" spans="2:7" ht="30.75">
      <c r="B58" s="20">
        <v>784007005</v>
      </c>
      <c r="C58" s="9" t="s">
        <v>46</v>
      </c>
      <c r="D58" s="3">
        <v>10</v>
      </c>
      <c r="E58" s="3">
        <v>300</v>
      </c>
      <c r="F58" s="2">
        <v>5.39</v>
      </c>
      <c r="G58" s="10">
        <f t="shared" si="1"/>
        <v>5.39</v>
      </c>
    </row>
    <row r="59" spans="2:7" ht="30.75">
      <c r="B59" s="20">
        <v>784007007</v>
      </c>
      <c r="C59" s="9" t="s">
        <v>47</v>
      </c>
      <c r="D59" s="3">
        <v>10</v>
      </c>
      <c r="E59" s="3">
        <v>100</v>
      </c>
      <c r="F59" s="2">
        <v>9.12</v>
      </c>
      <c r="G59" s="10">
        <f t="shared" si="1"/>
        <v>9.12</v>
      </c>
    </row>
    <row r="60" spans="2:7" ht="30.75">
      <c r="B60" s="20">
        <v>784008005</v>
      </c>
      <c r="C60" s="9" t="s">
        <v>48</v>
      </c>
      <c r="D60" s="3">
        <v>25</v>
      </c>
      <c r="E60" s="3">
        <v>400</v>
      </c>
      <c r="F60" s="2">
        <v>3.66</v>
      </c>
      <c r="G60" s="10">
        <f t="shared" si="1"/>
        <v>3.66</v>
      </c>
    </row>
    <row r="61" spans="2:7" ht="30.75">
      <c r="B61" s="20">
        <v>784008007</v>
      </c>
      <c r="C61" s="9" t="s">
        <v>49</v>
      </c>
      <c r="D61" s="3">
        <v>10</v>
      </c>
      <c r="E61" s="3">
        <v>100</v>
      </c>
      <c r="F61" s="2">
        <v>11.25</v>
      </c>
      <c r="G61" s="10">
        <f t="shared" si="1"/>
        <v>11.25</v>
      </c>
    </row>
    <row r="62" spans="2:7" ht="30.75">
      <c r="B62" s="20">
        <v>784010005</v>
      </c>
      <c r="C62" s="9" t="s">
        <v>50</v>
      </c>
      <c r="D62" s="3">
        <v>50</v>
      </c>
      <c r="E62" s="3">
        <v>300</v>
      </c>
      <c r="F62" s="2">
        <v>5.44</v>
      </c>
      <c r="G62" s="10">
        <f t="shared" si="1"/>
        <v>5.44</v>
      </c>
    </row>
    <row r="63" spans="2:7" ht="30.75">
      <c r="B63" s="20">
        <v>784010007</v>
      </c>
      <c r="C63" s="9" t="s">
        <v>51</v>
      </c>
      <c r="D63" s="3">
        <v>25</v>
      </c>
      <c r="E63" s="3">
        <v>200</v>
      </c>
      <c r="F63" s="2">
        <v>14.13</v>
      </c>
      <c r="G63" s="10">
        <f t="shared" si="1"/>
        <v>14.13</v>
      </c>
    </row>
    <row r="64" spans="2:7" ht="30.75">
      <c r="B64" s="20">
        <v>784010010</v>
      </c>
      <c r="C64" s="9" t="s">
        <v>52</v>
      </c>
      <c r="D64" s="3">
        <v>10</v>
      </c>
      <c r="E64" s="3">
        <v>100</v>
      </c>
      <c r="F64" s="2">
        <v>25.43</v>
      </c>
      <c r="G64" s="10">
        <f t="shared" si="1"/>
        <v>25.43</v>
      </c>
    </row>
    <row r="65" spans="2:7" ht="30.75">
      <c r="B65" s="20">
        <v>784010012</v>
      </c>
      <c r="C65" s="9" t="s">
        <v>53</v>
      </c>
      <c r="D65" s="3">
        <v>10</v>
      </c>
      <c r="E65" s="3">
        <v>100</v>
      </c>
      <c r="F65" s="2">
        <v>56.61</v>
      </c>
      <c r="G65" s="10">
        <f t="shared" si="1"/>
        <v>56.61</v>
      </c>
    </row>
    <row r="66" spans="2:7" ht="30.75">
      <c r="B66" s="20">
        <v>784010032</v>
      </c>
      <c r="C66" s="9" t="s">
        <v>54</v>
      </c>
      <c r="D66" s="3">
        <v>50</v>
      </c>
      <c r="E66" s="3">
        <v>300</v>
      </c>
      <c r="F66" s="2">
        <v>6.42</v>
      </c>
      <c r="G66" s="10">
        <f t="shared" si="1"/>
        <v>6.42</v>
      </c>
    </row>
    <row r="67" spans="2:7" ht="30.75">
      <c r="B67" s="20">
        <v>784010056</v>
      </c>
      <c r="C67" s="9" t="s">
        <v>55</v>
      </c>
      <c r="D67" s="3">
        <v>10</v>
      </c>
      <c r="E67" s="3">
        <v>100</v>
      </c>
      <c r="F67" s="2">
        <v>49.79</v>
      </c>
      <c r="G67" s="10">
        <f t="shared" si="1"/>
        <v>49.79</v>
      </c>
    </row>
    <row r="68" spans="2:7" ht="30.75">
      <c r="B68" s="20">
        <v>784012005</v>
      </c>
      <c r="C68" s="9" t="s">
        <v>56</v>
      </c>
      <c r="D68" s="3">
        <v>50</v>
      </c>
      <c r="E68" s="3">
        <v>250</v>
      </c>
      <c r="F68" s="2">
        <v>4.22</v>
      </c>
      <c r="G68" s="10">
        <f t="shared" si="1"/>
        <v>4.22</v>
      </c>
    </row>
    <row r="69" spans="2:7" ht="30.75">
      <c r="B69" s="20">
        <v>784012007</v>
      </c>
      <c r="C69" s="9" t="s">
        <v>57</v>
      </c>
      <c r="D69" s="3">
        <v>25</v>
      </c>
      <c r="E69" s="3">
        <v>200</v>
      </c>
      <c r="F69" s="2">
        <v>11.28</v>
      </c>
      <c r="G69" s="10">
        <f t="shared" si="1"/>
        <v>11.28</v>
      </c>
    </row>
    <row r="70" spans="2:7" ht="30.75">
      <c r="B70" s="20">
        <v>784014005</v>
      </c>
      <c r="C70" s="9" t="s">
        <v>58</v>
      </c>
      <c r="D70" s="3">
        <v>10</v>
      </c>
      <c r="E70" s="3">
        <v>150</v>
      </c>
      <c r="F70" s="2">
        <v>7.7</v>
      </c>
      <c r="G70" s="10">
        <f t="shared" si="1"/>
        <v>7.7</v>
      </c>
    </row>
    <row r="71" spans="2:7" ht="30.75">
      <c r="B71" s="20">
        <v>784014007</v>
      </c>
      <c r="C71" s="9" t="s">
        <v>59</v>
      </c>
      <c r="D71" s="3">
        <v>10</v>
      </c>
      <c r="E71" s="3">
        <v>100</v>
      </c>
      <c r="F71" s="2">
        <v>13.59</v>
      </c>
      <c r="G71" s="10">
        <f t="shared" si="1"/>
        <v>13.59</v>
      </c>
    </row>
    <row r="72" spans="2:7" ht="30.75">
      <c r="B72" s="20">
        <v>784014010</v>
      </c>
      <c r="C72" s="9" t="s">
        <v>60</v>
      </c>
      <c r="D72" s="3">
        <v>10</v>
      </c>
      <c r="E72" s="3">
        <v>100</v>
      </c>
      <c r="F72" s="2">
        <v>39.52</v>
      </c>
      <c r="G72" s="10">
        <f t="shared" si="1"/>
        <v>39.52</v>
      </c>
    </row>
    <row r="73" spans="2:7" ht="30.75">
      <c r="B73" s="20">
        <v>784014043</v>
      </c>
      <c r="C73" s="9" t="s">
        <v>61</v>
      </c>
      <c r="D73" s="3">
        <v>10</v>
      </c>
      <c r="E73" s="3">
        <v>50</v>
      </c>
      <c r="F73" s="2">
        <v>14.87</v>
      </c>
      <c r="G73" s="10">
        <f t="shared" si="1"/>
        <v>14.87</v>
      </c>
    </row>
    <row r="74" spans="2:7" ht="30.75">
      <c r="B74" s="20">
        <v>784028004</v>
      </c>
      <c r="C74" s="9" t="s">
        <v>62</v>
      </c>
      <c r="D74" s="3">
        <v>100</v>
      </c>
      <c r="E74" s="3">
        <v>500</v>
      </c>
      <c r="F74" s="2">
        <v>3.2</v>
      </c>
      <c r="G74" s="10">
        <f aca="true" t="shared" si="2" ref="G74:G105">$G$8*F74</f>
        <v>3.2</v>
      </c>
    </row>
    <row r="75" spans="2:7" ht="30.75">
      <c r="B75" s="20">
        <v>784028005</v>
      </c>
      <c r="C75" s="9" t="s">
        <v>63</v>
      </c>
      <c r="D75" s="3">
        <v>100</v>
      </c>
      <c r="E75" s="3">
        <v>400</v>
      </c>
      <c r="F75" s="2">
        <v>4.76</v>
      </c>
      <c r="G75" s="10">
        <f t="shared" si="2"/>
        <v>4.76</v>
      </c>
    </row>
    <row r="76" spans="2:7" ht="30.75">
      <c r="B76" s="20">
        <v>784028007</v>
      </c>
      <c r="C76" s="9" t="s">
        <v>64</v>
      </c>
      <c r="D76" s="3">
        <v>25</v>
      </c>
      <c r="E76" s="3">
        <v>200</v>
      </c>
      <c r="F76" s="2">
        <v>7.26</v>
      </c>
      <c r="G76" s="10">
        <f t="shared" si="2"/>
        <v>7.26</v>
      </c>
    </row>
    <row r="77" spans="2:7" ht="30.75">
      <c r="B77" s="20">
        <v>784028010</v>
      </c>
      <c r="C77" s="9" t="s">
        <v>65</v>
      </c>
      <c r="D77" s="3">
        <v>10</v>
      </c>
      <c r="E77" s="3">
        <v>250</v>
      </c>
      <c r="F77" s="2">
        <v>9.06</v>
      </c>
      <c r="G77" s="10">
        <f t="shared" si="2"/>
        <v>9.06</v>
      </c>
    </row>
    <row r="78" spans="2:7" ht="30.75">
      <c r="B78" s="20">
        <v>784029004</v>
      </c>
      <c r="C78" s="9" t="s">
        <v>66</v>
      </c>
      <c r="D78" s="3">
        <v>100</v>
      </c>
      <c r="E78" s="3">
        <v>500</v>
      </c>
      <c r="F78" s="2">
        <v>1.77</v>
      </c>
      <c r="G78" s="10">
        <f t="shared" si="2"/>
        <v>1.77</v>
      </c>
    </row>
    <row r="79" spans="2:7" ht="30.75">
      <c r="B79" s="20">
        <v>784029005</v>
      </c>
      <c r="C79" s="9" t="s">
        <v>67</v>
      </c>
      <c r="D79" s="3">
        <v>100</v>
      </c>
      <c r="E79" s="3">
        <v>1000</v>
      </c>
      <c r="F79" s="2">
        <v>1.51</v>
      </c>
      <c r="G79" s="10">
        <f t="shared" si="2"/>
        <v>1.51</v>
      </c>
    </row>
    <row r="80" spans="2:7" ht="30.75">
      <c r="B80" s="20">
        <v>784029007</v>
      </c>
      <c r="C80" s="9" t="s">
        <v>68</v>
      </c>
      <c r="D80" s="3">
        <v>50</v>
      </c>
      <c r="E80" s="3">
        <v>600</v>
      </c>
      <c r="F80" s="2">
        <v>2.64</v>
      </c>
      <c r="G80" s="10">
        <f t="shared" si="2"/>
        <v>2.64</v>
      </c>
    </row>
    <row r="81" spans="2:7" ht="30.75">
      <c r="B81" s="20">
        <v>784029010</v>
      </c>
      <c r="C81" s="9" t="s">
        <v>69</v>
      </c>
      <c r="D81" s="3">
        <v>25</v>
      </c>
      <c r="E81" s="3">
        <v>250</v>
      </c>
      <c r="F81" s="2">
        <v>5.38</v>
      </c>
      <c r="G81" s="10">
        <f t="shared" si="2"/>
        <v>5.38</v>
      </c>
    </row>
    <row r="82" spans="2:7" ht="30.75">
      <c r="B82" s="20">
        <v>784029012</v>
      </c>
      <c r="C82" s="9" t="s">
        <v>70</v>
      </c>
      <c r="D82" s="3">
        <v>10</v>
      </c>
      <c r="E82" s="3">
        <v>100</v>
      </c>
      <c r="F82" s="2">
        <v>11.8</v>
      </c>
      <c r="G82" s="10">
        <f t="shared" si="2"/>
        <v>11.8</v>
      </c>
    </row>
    <row r="83" spans="2:7" ht="30.75">
      <c r="B83" s="20">
        <v>784029015</v>
      </c>
      <c r="C83" s="9" t="s">
        <v>71</v>
      </c>
      <c r="D83" s="3">
        <v>10</v>
      </c>
      <c r="E83" s="3">
        <v>100</v>
      </c>
      <c r="F83" s="2">
        <v>20.82</v>
      </c>
      <c r="G83" s="10">
        <f t="shared" si="2"/>
        <v>20.82</v>
      </c>
    </row>
    <row r="84" spans="2:7" ht="30.75">
      <c r="B84" s="20">
        <v>784029020</v>
      </c>
      <c r="C84" s="9" t="s">
        <v>72</v>
      </c>
      <c r="D84" s="3">
        <v>10</v>
      </c>
      <c r="E84" s="3">
        <v>100</v>
      </c>
      <c r="F84" s="2">
        <v>44.95</v>
      </c>
      <c r="G84" s="10">
        <f t="shared" si="2"/>
        <v>44.95</v>
      </c>
    </row>
    <row r="85" spans="2:7" ht="30.75">
      <c r="B85" s="20">
        <v>784029032</v>
      </c>
      <c r="C85" s="9" t="s">
        <v>73</v>
      </c>
      <c r="D85" s="3">
        <v>50</v>
      </c>
      <c r="E85" s="3">
        <v>500</v>
      </c>
      <c r="F85" s="2">
        <v>2.16</v>
      </c>
      <c r="G85" s="10">
        <f t="shared" si="2"/>
        <v>2.16</v>
      </c>
    </row>
    <row r="86" spans="2:7" ht="30.75">
      <c r="B86" s="20">
        <v>784029043</v>
      </c>
      <c r="C86" s="9" t="s">
        <v>74</v>
      </c>
      <c r="D86" s="3">
        <v>50</v>
      </c>
      <c r="E86" s="3">
        <v>500</v>
      </c>
      <c r="F86" s="2">
        <v>3.3</v>
      </c>
      <c r="G86" s="10">
        <f t="shared" si="2"/>
        <v>3.3</v>
      </c>
    </row>
    <row r="87" spans="2:7" ht="30.75">
      <c r="B87" s="20">
        <v>784029054</v>
      </c>
      <c r="C87" s="9" t="s">
        <v>75</v>
      </c>
      <c r="D87" s="3">
        <v>25</v>
      </c>
      <c r="E87" s="3">
        <v>250</v>
      </c>
      <c r="F87" s="2">
        <v>5.65</v>
      </c>
      <c r="G87" s="10">
        <f t="shared" si="2"/>
        <v>5.65</v>
      </c>
    </row>
    <row r="88" spans="2:7" ht="30.75">
      <c r="B88" s="20">
        <v>784029065</v>
      </c>
      <c r="C88" s="9" t="s">
        <v>76</v>
      </c>
      <c r="D88" s="3">
        <v>10</v>
      </c>
      <c r="E88" s="3">
        <v>100</v>
      </c>
      <c r="F88" s="2">
        <v>10.16</v>
      </c>
      <c r="G88" s="10">
        <f t="shared" si="2"/>
        <v>10.16</v>
      </c>
    </row>
    <row r="89" spans="2:7" ht="30.75">
      <c r="B89" s="20">
        <v>784029075</v>
      </c>
      <c r="C89" s="9" t="s">
        <v>77</v>
      </c>
      <c r="D89" s="3">
        <v>10</v>
      </c>
      <c r="E89" s="3">
        <v>100</v>
      </c>
      <c r="F89" s="2">
        <v>17.55</v>
      </c>
      <c r="G89" s="10">
        <f t="shared" si="2"/>
        <v>17.55</v>
      </c>
    </row>
    <row r="90" spans="2:7" ht="30.75">
      <c r="B90" s="20">
        <v>784029076</v>
      </c>
      <c r="C90" s="9" t="s">
        <v>78</v>
      </c>
      <c r="D90" s="3">
        <v>10</v>
      </c>
      <c r="E90" s="3">
        <v>100</v>
      </c>
      <c r="F90" s="2">
        <v>19.7</v>
      </c>
      <c r="G90" s="10">
        <f t="shared" si="2"/>
        <v>19.7</v>
      </c>
    </row>
    <row r="91" spans="2:7" ht="30.75">
      <c r="B91" s="20">
        <v>784029086</v>
      </c>
      <c r="C91" s="9" t="s">
        <v>79</v>
      </c>
      <c r="D91" s="3">
        <v>10</v>
      </c>
      <c r="E91" s="3">
        <v>100</v>
      </c>
      <c r="F91" s="2">
        <v>34</v>
      </c>
      <c r="G91" s="10">
        <f t="shared" si="2"/>
        <v>34</v>
      </c>
    </row>
    <row r="92" spans="2:7" ht="30.75">
      <c r="B92" s="20">
        <v>784029087</v>
      </c>
      <c r="C92" s="9" t="s">
        <v>80</v>
      </c>
      <c r="D92" s="3">
        <v>10</v>
      </c>
      <c r="E92" s="3">
        <v>100</v>
      </c>
      <c r="F92" s="2">
        <v>34.89</v>
      </c>
      <c r="G92" s="10">
        <f t="shared" si="2"/>
        <v>34.89</v>
      </c>
    </row>
    <row r="93" spans="2:7" ht="30.75">
      <c r="B93" s="20">
        <v>784035005</v>
      </c>
      <c r="C93" s="9" t="s">
        <v>81</v>
      </c>
      <c r="D93" s="3">
        <v>25</v>
      </c>
      <c r="E93" s="3">
        <v>300</v>
      </c>
      <c r="F93" s="2">
        <v>4.66</v>
      </c>
      <c r="G93" s="10">
        <f t="shared" si="2"/>
        <v>4.66</v>
      </c>
    </row>
    <row r="94" spans="2:7" ht="30.75">
      <c r="B94" s="20">
        <v>784035007</v>
      </c>
      <c r="C94" s="9" t="s">
        <v>82</v>
      </c>
      <c r="D94" s="3">
        <v>25</v>
      </c>
      <c r="E94" s="3">
        <v>200</v>
      </c>
      <c r="F94" s="2">
        <v>6.57</v>
      </c>
      <c r="G94" s="10">
        <f t="shared" si="2"/>
        <v>6.57</v>
      </c>
    </row>
    <row r="95" spans="2:7" ht="30.75">
      <c r="B95" s="20">
        <v>784035010</v>
      </c>
      <c r="C95" s="9" t="s">
        <v>83</v>
      </c>
      <c r="D95" s="3">
        <v>50</v>
      </c>
      <c r="E95" s="3">
        <v>100</v>
      </c>
      <c r="F95" s="2">
        <v>11.83</v>
      </c>
      <c r="G95" s="10">
        <f t="shared" si="2"/>
        <v>11.83</v>
      </c>
    </row>
    <row r="96" spans="2:7" ht="30.75">
      <c r="B96" s="20">
        <v>784035012</v>
      </c>
      <c r="C96" s="9" t="s">
        <v>84</v>
      </c>
      <c r="D96" s="3">
        <v>10</v>
      </c>
      <c r="E96" s="3">
        <v>100</v>
      </c>
      <c r="F96" s="2">
        <v>28.94</v>
      </c>
      <c r="G96" s="10">
        <f t="shared" si="2"/>
        <v>28.94</v>
      </c>
    </row>
    <row r="97" spans="2:7" ht="30.75">
      <c r="B97" s="20">
        <v>784035015</v>
      </c>
      <c r="C97" s="9" t="s">
        <v>85</v>
      </c>
      <c r="D97" s="3">
        <v>10</v>
      </c>
      <c r="E97" s="3">
        <v>100</v>
      </c>
      <c r="F97" s="2">
        <v>51.43</v>
      </c>
      <c r="G97" s="10">
        <f t="shared" si="2"/>
        <v>51.43</v>
      </c>
    </row>
    <row r="98" spans="2:7" ht="30.75">
      <c r="B98" s="20">
        <v>784035020</v>
      </c>
      <c r="C98" s="9" t="s">
        <v>86</v>
      </c>
      <c r="D98" s="3">
        <v>10</v>
      </c>
      <c r="E98" s="3">
        <v>100</v>
      </c>
      <c r="F98" s="2">
        <v>64.22</v>
      </c>
      <c r="G98" s="10">
        <f t="shared" si="2"/>
        <v>64.22</v>
      </c>
    </row>
    <row r="99" spans="2:7" ht="30.75">
      <c r="B99" s="20">
        <v>784035034</v>
      </c>
      <c r="C99" s="9" t="s">
        <v>87</v>
      </c>
      <c r="D99" s="3">
        <v>25</v>
      </c>
      <c r="E99" s="3">
        <v>150</v>
      </c>
      <c r="F99" s="2">
        <v>6.35</v>
      </c>
      <c r="G99" s="10">
        <f t="shared" si="2"/>
        <v>6.35</v>
      </c>
    </row>
    <row r="100" spans="2:7" ht="30.75">
      <c r="B100" s="20">
        <v>784035043</v>
      </c>
      <c r="C100" s="9" t="s">
        <v>88</v>
      </c>
      <c r="D100" s="3">
        <v>25</v>
      </c>
      <c r="E100" s="3">
        <v>300</v>
      </c>
      <c r="F100" s="2">
        <v>6.04</v>
      </c>
      <c r="G100" s="10">
        <f t="shared" si="2"/>
        <v>6.04</v>
      </c>
    </row>
    <row r="101" spans="2:7" ht="30.75">
      <c r="B101" s="20">
        <v>784035045</v>
      </c>
      <c r="C101" s="9" t="s">
        <v>89</v>
      </c>
      <c r="D101" s="3">
        <v>25</v>
      </c>
      <c r="E101" s="3">
        <v>150</v>
      </c>
      <c r="F101" s="2">
        <v>12.14</v>
      </c>
      <c r="G101" s="10">
        <f t="shared" si="2"/>
        <v>12.14</v>
      </c>
    </row>
    <row r="102" spans="2:7" ht="30.75">
      <c r="B102" s="21">
        <v>784035046</v>
      </c>
      <c r="C102" s="9" t="s">
        <v>135</v>
      </c>
      <c r="D102" s="4">
        <v>10</v>
      </c>
      <c r="E102" s="3">
        <v>100</v>
      </c>
      <c r="F102" s="2">
        <v>33.02</v>
      </c>
      <c r="G102" s="10">
        <f t="shared" si="2"/>
        <v>33.02</v>
      </c>
    </row>
    <row r="103" spans="2:7" ht="30.75">
      <c r="B103" s="21">
        <v>784035054</v>
      </c>
      <c r="C103" s="9" t="s">
        <v>90</v>
      </c>
      <c r="D103" s="4">
        <v>10</v>
      </c>
      <c r="E103" s="3">
        <v>150</v>
      </c>
      <c r="F103" s="2">
        <v>10.41</v>
      </c>
      <c r="G103" s="10">
        <f t="shared" si="2"/>
        <v>10.41</v>
      </c>
    </row>
    <row r="104" spans="2:7" ht="30.75">
      <c r="B104" s="20">
        <v>784035064</v>
      </c>
      <c r="C104" s="9" t="s">
        <v>91</v>
      </c>
      <c r="D104" s="3">
        <v>10</v>
      </c>
      <c r="E104" s="3">
        <v>100</v>
      </c>
      <c r="F104" s="2">
        <v>30.24</v>
      </c>
      <c r="G104" s="10">
        <f t="shared" si="2"/>
        <v>30.24</v>
      </c>
    </row>
    <row r="105" spans="2:7" ht="30.75">
      <c r="B105" s="20">
        <v>784035065</v>
      </c>
      <c r="C105" s="9" t="s">
        <v>92</v>
      </c>
      <c r="D105" s="3">
        <v>10</v>
      </c>
      <c r="E105" s="3">
        <v>100</v>
      </c>
      <c r="F105" s="2">
        <v>31.08</v>
      </c>
      <c r="G105" s="10">
        <f t="shared" si="2"/>
        <v>31.08</v>
      </c>
    </row>
    <row r="106" spans="2:7" ht="30.75">
      <c r="B106" s="22">
        <v>784035087</v>
      </c>
      <c r="C106" s="6" t="s">
        <v>93</v>
      </c>
      <c r="D106" s="7">
        <v>50</v>
      </c>
      <c r="E106" s="8">
        <v>200</v>
      </c>
      <c r="F106" s="2">
        <v>10.37</v>
      </c>
      <c r="G106" s="10">
        <f aca="true" t="shared" si="3" ref="G106:G137">$G$8*F106</f>
        <v>10.37</v>
      </c>
    </row>
    <row r="107" spans="2:7" ht="30.75">
      <c r="B107" s="20">
        <v>784036005</v>
      </c>
      <c r="C107" s="9" t="s">
        <v>94</v>
      </c>
      <c r="D107" s="3">
        <v>50</v>
      </c>
      <c r="E107" s="3">
        <v>300</v>
      </c>
      <c r="F107" s="2">
        <v>3.74</v>
      </c>
      <c r="G107" s="10">
        <f t="shared" si="3"/>
        <v>3.74</v>
      </c>
    </row>
    <row r="108" spans="2:7" ht="30.75">
      <c r="B108" s="20">
        <v>784036007</v>
      </c>
      <c r="C108" s="9" t="s">
        <v>95</v>
      </c>
      <c r="D108" s="3">
        <v>25</v>
      </c>
      <c r="E108" s="3">
        <v>200</v>
      </c>
      <c r="F108" s="2">
        <v>5.46</v>
      </c>
      <c r="G108" s="10">
        <f t="shared" si="3"/>
        <v>5.46</v>
      </c>
    </row>
    <row r="109" spans="2:7" ht="30.75">
      <c r="B109" s="20">
        <v>784036010</v>
      </c>
      <c r="C109" s="9" t="s">
        <v>96</v>
      </c>
      <c r="D109" s="3">
        <v>10</v>
      </c>
      <c r="E109" s="3">
        <v>120</v>
      </c>
      <c r="F109" s="2">
        <v>10.98</v>
      </c>
      <c r="G109" s="10">
        <f t="shared" si="3"/>
        <v>10.98</v>
      </c>
    </row>
    <row r="110" spans="2:7" ht="30.75">
      <c r="B110" s="20">
        <v>784036012</v>
      </c>
      <c r="C110" s="9" t="s">
        <v>97</v>
      </c>
      <c r="D110" s="3">
        <v>10</v>
      </c>
      <c r="E110" s="3">
        <v>100</v>
      </c>
      <c r="F110" s="2">
        <v>27.41</v>
      </c>
      <c r="G110" s="10">
        <f t="shared" si="3"/>
        <v>27.41</v>
      </c>
    </row>
    <row r="111" spans="2:7" ht="30.75">
      <c r="B111" s="20">
        <v>784036015</v>
      </c>
      <c r="C111" s="9" t="s">
        <v>98</v>
      </c>
      <c r="D111" s="3">
        <v>10</v>
      </c>
      <c r="E111" s="3">
        <v>100</v>
      </c>
      <c r="F111" s="2">
        <v>59.3</v>
      </c>
      <c r="G111" s="10">
        <f t="shared" si="3"/>
        <v>59.3</v>
      </c>
    </row>
    <row r="112" spans="2:7" ht="30.75">
      <c r="B112" s="20">
        <v>784036020</v>
      </c>
      <c r="C112" s="9" t="s">
        <v>99</v>
      </c>
      <c r="D112" s="3">
        <v>10</v>
      </c>
      <c r="E112" s="3">
        <v>100</v>
      </c>
      <c r="F112" s="2">
        <v>88.7</v>
      </c>
      <c r="G112" s="10">
        <f t="shared" si="3"/>
        <v>88.7</v>
      </c>
    </row>
    <row r="113" spans="2:7" ht="30.75">
      <c r="B113" s="20">
        <v>784036023</v>
      </c>
      <c r="C113" s="9" t="s">
        <v>100</v>
      </c>
      <c r="D113" s="3">
        <v>50</v>
      </c>
      <c r="E113" s="3">
        <v>250</v>
      </c>
      <c r="F113" s="2">
        <v>5.64</v>
      </c>
      <c r="G113" s="10">
        <f t="shared" si="3"/>
        <v>5.64</v>
      </c>
    </row>
    <row r="114" spans="2:7" ht="30.75">
      <c r="B114" s="23">
        <v>784036032</v>
      </c>
      <c r="C114" s="9" t="s">
        <v>101</v>
      </c>
      <c r="D114" s="3">
        <v>50</v>
      </c>
      <c r="E114" s="3">
        <v>250</v>
      </c>
      <c r="F114" s="2">
        <v>6.47</v>
      </c>
      <c r="G114" s="10">
        <f t="shared" si="3"/>
        <v>6.47</v>
      </c>
    </row>
    <row r="115" spans="2:7" ht="30.75">
      <c r="B115" s="20">
        <v>784036034</v>
      </c>
      <c r="C115" s="9" t="s">
        <v>102</v>
      </c>
      <c r="D115" s="3">
        <v>25</v>
      </c>
      <c r="E115" s="3">
        <v>200</v>
      </c>
      <c r="F115" s="2">
        <v>5.96</v>
      </c>
      <c r="G115" s="10">
        <f t="shared" si="3"/>
        <v>5.96</v>
      </c>
    </row>
    <row r="116" spans="2:7" ht="30.75">
      <c r="B116" s="20">
        <v>784036043</v>
      </c>
      <c r="C116" s="9" t="s">
        <v>103</v>
      </c>
      <c r="D116" s="3">
        <v>25</v>
      </c>
      <c r="E116" s="3">
        <v>250</v>
      </c>
      <c r="F116" s="2">
        <v>4.51</v>
      </c>
      <c r="G116" s="10">
        <f t="shared" si="3"/>
        <v>4.51</v>
      </c>
    </row>
    <row r="117" spans="2:7" ht="30.75">
      <c r="B117" s="20">
        <v>784036045</v>
      </c>
      <c r="C117" s="9" t="s">
        <v>104</v>
      </c>
      <c r="D117" s="3">
        <v>10</v>
      </c>
      <c r="E117" s="3">
        <v>150</v>
      </c>
      <c r="F117" s="2">
        <v>10.54</v>
      </c>
      <c r="G117" s="10">
        <f t="shared" si="3"/>
        <v>10.54</v>
      </c>
    </row>
    <row r="118" spans="2:7" ht="30.75">
      <c r="B118" s="20">
        <v>784036054</v>
      </c>
      <c r="C118" s="9" t="s">
        <v>105</v>
      </c>
      <c r="D118" s="3">
        <v>10</v>
      </c>
      <c r="E118" s="3">
        <v>150</v>
      </c>
      <c r="F118" s="2">
        <v>6.92</v>
      </c>
      <c r="G118" s="10">
        <f t="shared" si="3"/>
        <v>6.92</v>
      </c>
    </row>
    <row r="119" spans="2:7" ht="30.75">
      <c r="B119" s="20">
        <v>784036065</v>
      </c>
      <c r="C119" s="9" t="s">
        <v>106</v>
      </c>
      <c r="D119" s="3">
        <v>10</v>
      </c>
      <c r="E119" s="3">
        <v>100</v>
      </c>
      <c r="F119" s="2">
        <v>18.83</v>
      </c>
      <c r="G119" s="10">
        <f t="shared" si="3"/>
        <v>18.83</v>
      </c>
    </row>
    <row r="120" spans="2:7" ht="30.75">
      <c r="B120" s="22">
        <v>784036087</v>
      </c>
      <c r="C120" s="6" t="s">
        <v>107</v>
      </c>
      <c r="D120" s="7">
        <v>50</v>
      </c>
      <c r="E120" s="8">
        <v>200</v>
      </c>
      <c r="F120" s="2">
        <v>9.7</v>
      </c>
      <c r="G120" s="10">
        <f t="shared" si="3"/>
        <v>9.7</v>
      </c>
    </row>
    <row r="121" spans="2:7" ht="30.75">
      <c r="B121" s="20">
        <v>784037005</v>
      </c>
      <c r="C121" s="9" t="s">
        <v>108</v>
      </c>
      <c r="D121" s="3">
        <v>50</v>
      </c>
      <c r="E121" s="3">
        <v>800</v>
      </c>
      <c r="F121" s="2">
        <v>1.88</v>
      </c>
      <c r="G121" s="10">
        <f t="shared" si="3"/>
        <v>1.88</v>
      </c>
    </row>
    <row r="122" spans="2:7" ht="30.75">
      <c r="B122" s="20">
        <v>784037007</v>
      </c>
      <c r="C122" s="9" t="s">
        <v>109</v>
      </c>
      <c r="D122" s="3">
        <v>25</v>
      </c>
      <c r="E122" s="3">
        <v>200</v>
      </c>
      <c r="F122" s="2">
        <v>3.62</v>
      </c>
      <c r="G122" s="10">
        <f t="shared" si="3"/>
        <v>3.62</v>
      </c>
    </row>
    <row r="123" spans="2:7" ht="30.75">
      <c r="B123" s="20">
        <v>784037010</v>
      </c>
      <c r="C123" s="9" t="s">
        <v>110</v>
      </c>
      <c r="D123" s="3">
        <v>25</v>
      </c>
      <c r="E123" s="3">
        <v>200</v>
      </c>
      <c r="F123" s="2">
        <v>5.8</v>
      </c>
      <c r="G123" s="10">
        <f t="shared" si="3"/>
        <v>5.8</v>
      </c>
    </row>
    <row r="124" spans="2:7" ht="30.75">
      <c r="B124" s="20">
        <v>784037012</v>
      </c>
      <c r="C124" s="9" t="s">
        <v>111</v>
      </c>
      <c r="D124" s="3">
        <v>10</v>
      </c>
      <c r="E124" s="3">
        <v>100</v>
      </c>
      <c r="F124" s="2">
        <v>16.5</v>
      </c>
      <c r="G124" s="10">
        <f t="shared" si="3"/>
        <v>16.5</v>
      </c>
    </row>
    <row r="125" spans="2:7" ht="30.75">
      <c r="B125" s="20">
        <v>784037015</v>
      </c>
      <c r="C125" s="9" t="s">
        <v>112</v>
      </c>
      <c r="D125" s="3">
        <v>10</v>
      </c>
      <c r="E125" s="3">
        <v>100</v>
      </c>
      <c r="F125" s="2">
        <v>29.91</v>
      </c>
      <c r="G125" s="10">
        <f t="shared" si="3"/>
        <v>29.91</v>
      </c>
    </row>
    <row r="126" spans="2:7" ht="30.75">
      <c r="B126" s="20">
        <v>784037020</v>
      </c>
      <c r="C126" s="9" t="s">
        <v>113</v>
      </c>
      <c r="D126" s="3">
        <v>10</v>
      </c>
      <c r="E126" s="3">
        <v>100</v>
      </c>
      <c r="F126" s="2">
        <v>54.03</v>
      </c>
      <c r="G126" s="10">
        <f t="shared" si="3"/>
        <v>54.03</v>
      </c>
    </row>
    <row r="127" spans="2:7" ht="30.75">
      <c r="B127" s="20">
        <v>784037034</v>
      </c>
      <c r="C127" s="9" t="s">
        <v>114</v>
      </c>
      <c r="D127" s="3">
        <v>25</v>
      </c>
      <c r="E127" s="3">
        <v>500</v>
      </c>
      <c r="F127" s="2">
        <v>5.19</v>
      </c>
      <c r="G127" s="10">
        <f t="shared" si="3"/>
        <v>5.19</v>
      </c>
    </row>
    <row r="128" spans="2:7" ht="30.75">
      <c r="B128" s="20">
        <v>784038005</v>
      </c>
      <c r="C128" s="9" t="s">
        <v>115</v>
      </c>
      <c r="D128" s="3">
        <v>50</v>
      </c>
      <c r="E128" s="3">
        <v>600</v>
      </c>
      <c r="F128" s="2">
        <v>2.03</v>
      </c>
      <c r="G128" s="10">
        <f t="shared" si="3"/>
        <v>2.03</v>
      </c>
    </row>
    <row r="129" spans="2:7" ht="30.75">
      <c r="B129" s="20">
        <v>784038007</v>
      </c>
      <c r="C129" s="9" t="s">
        <v>116</v>
      </c>
      <c r="D129" s="3">
        <v>25</v>
      </c>
      <c r="E129" s="3">
        <v>250</v>
      </c>
      <c r="F129" s="2">
        <v>3.62</v>
      </c>
      <c r="G129" s="10">
        <f t="shared" si="3"/>
        <v>3.62</v>
      </c>
    </row>
    <row r="130" spans="2:7" ht="30.75">
      <c r="B130" s="20">
        <v>784038010</v>
      </c>
      <c r="C130" s="9" t="s">
        <v>117</v>
      </c>
      <c r="D130" s="3">
        <v>10</v>
      </c>
      <c r="E130" s="3">
        <v>100</v>
      </c>
      <c r="F130" s="2">
        <v>7.39</v>
      </c>
      <c r="G130" s="10">
        <f t="shared" si="3"/>
        <v>7.39</v>
      </c>
    </row>
    <row r="131" spans="2:7" ht="30.75">
      <c r="B131" s="20">
        <v>784038012</v>
      </c>
      <c r="C131" s="9" t="s">
        <v>118</v>
      </c>
      <c r="D131" s="3">
        <v>10</v>
      </c>
      <c r="E131" s="3">
        <v>100</v>
      </c>
      <c r="F131" s="2">
        <v>18.4</v>
      </c>
      <c r="G131" s="10">
        <f t="shared" si="3"/>
        <v>18.4</v>
      </c>
    </row>
    <row r="132" spans="2:7" ht="30.75">
      <c r="B132" s="20">
        <v>784038023</v>
      </c>
      <c r="C132" s="9" t="s">
        <v>119</v>
      </c>
      <c r="D132" s="3">
        <v>50</v>
      </c>
      <c r="E132" s="3">
        <v>100</v>
      </c>
      <c r="F132" s="2">
        <v>3.46</v>
      </c>
      <c r="G132" s="10">
        <f t="shared" si="3"/>
        <v>3.46</v>
      </c>
    </row>
    <row r="133" spans="2:7" ht="30.75">
      <c r="B133" s="20">
        <v>784038087</v>
      </c>
      <c r="C133" s="9" t="s">
        <v>120</v>
      </c>
      <c r="D133" s="3">
        <v>10</v>
      </c>
      <c r="E133" s="3">
        <v>200</v>
      </c>
      <c r="F133" s="2">
        <v>5.4</v>
      </c>
      <c r="G133" s="10">
        <f t="shared" si="3"/>
        <v>5.4</v>
      </c>
    </row>
    <row r="134" spans="2:7" ht="30.75">
      <c r="B134" s="20">
        <v>784040005</v>
      </c>
      <c r="C134" s="9" t="s">
        <v>121</v>
      </c>
      <c r="D134" s="3">
        <v>25</v>
      </c>
      <c r="E134" s="3">
        <v>300</v>
      </c>
      <c r="F134" s="2">
        <v>2.52</v>
      </c>
      <c r="G134" s="10">
        <f t="shared" si="3"/>
        <v>2.52</v>
      </c>
    </row>
    <row r="135" spans="2:7" ht="30.75">
      <c r="B135" s="20">
        <v>784040007</v>
      </c>
      <c r="C135" s="9" t="s">
        <v>122</v>
      </c>
      <c r="D135" s="3">
        <v>10</v>
      </c>
      <c r="E135" s="3">
        <v>50</v>
      </c>
      <c r="F135" s="2">
        <v>5.93</v>
      </c>
      <c r="G135" s="10">
        <f t="shared" si="3"/>
        <v>5.93</v>
      </c>
    </row>
    <row r="136" spans="2:7" ht="30.75">
      <c r="B136" s="20">
        <v>784040023</v>
      </c>
      <c r="C136" s="9" t="s">
        <v>123</v>
      </c>
      <c r="D136" s="3">
        <v>25</v>
      </c>
      <c r="E136" s="3">
        <v>300</v>
      </c>
      <c r="F136" s="2">
        <v>3.05</v>
      </c>
      <c r="G136" s="10">
        <f t="shared" si="3"/>
        <v>3.05</v>
      </c>
    </row>
    <row r="137" spans="2:7" ht="30.75">
      <c r="B137" s="20">
        <v>784040034</v>
      </c>
      <c r="C137" s="9" t="s">
        <v>134</v>
      </c>
      <c r="D137" s="3">
        <v>10</v>
      </c>
      <c r="E137" s="3">
        <v>50</v>
      </c>
      <c r="F137" s="2">
        <v>5.65</v>
      </c>
      <c r="G137" s="10">
        <f t="shared" si="3"/>
        <v>5.65</v>
      </c>
    </row>
    <row r="138" spans="2:7" ht="30.75">
      <c r="B138" s="20">
        <v>784042004</v>
      </c>
      <c r="C138" s="9" t="s">
        <v>124</v>
      </c>
      <c r="D138" s="3">
        <v>100</v>
      </c>
      <c r="E138" s="3">
        <v>1000</v>
      </c>
      <c r="F138" s="2">
        <v>1.24</v>
      </c>
      <c r="G138" s="10">
        <f aca="true" t="shared" si="4" ref="G138:G163">$G$8*F138</f>
        <v>1.24</v>
      </c>
    </row>
    <row r="139" spans="2:7" ht="30.75">
      <c r="B139" s="20">
        <v>784042005</v>
      </c>
      <c r="C139" s="9" t="s">
        <v>125</v>
      </c>
      <c r="D139" s="3">
        <v>100</v>
      </c>
      <c r="E139" s="3">
        <v>1500</v>
      </c>
      <c r="F139" s="2">
        <v>1.17</v>
      </c>
      <c r="G139" s="10">
        <f t="shared" si="4"/>
        <v>1.17</v>
      </c>
    </row>
    <row r="140" spans="2:7" ht="30.75">
      <c r="B140" s="20">
        <v>784042007</v>
      </c>
      <c r="C140" s="9" t="s">
        <v>126</v>
      </c>
      <c r="D140" s="3">
        <v>50</v>
      </c>
      <c r="E140" s="3">
        <v>800</v>
      </c>
      <c r="F140" s="2">
        <v>2.29</v>
      </c>
      <c r="G140" s="10">
        <f t="shared" si="4"/>
        <v>2.29</v>
      </c>
    </row>
    <row r="141" spans="2:7" ht="30.75">
      <c r="B141" s="20">
        <v>784042010</v>
      </c>
      <c r="C141" s="9" t="s">
        <v>127</v>
      </c>
      <c r="D141" s="3">
        <v>50</v>
      </c>
      <c r="E141" s="3">
        <v>400</v>
      </c>
      <c r="F141" s="2">
        <v>3.57</v>
      </c>
      <c r="G141" s="10">
        <f t="shared" si="4"/>
        <v>3.57</v>
      </c>
    </row>
    <row r="142" spans="2:7" ht="30.75">
      <c r="B142" s="20">
        <v>784042012</v>
      </c>
      <c r="C142" s="9" t="s">
        <v>128</v>
      </c>
      <c r="D142" s="3">
        <v>10</v>
      </c>
      <c r="E142" s="3">
        <v>100</v>
      </c>
      <c r="F142" s="2">
        <v>15</v>
      </c>
      <c r="G142" s="10">
        <f t="shared" si="4"/>
        <v>15</v>
      </c>
    </row>
    <row r="143" spans="2:7" ht="30.75">
      <c r="B143" s="20">
        <v>784042015</v>
      </c>
      <c r="C143" s="9" t="s">
        <v>129</v>
      </c>
      <c r="D143" s="3">
        <v>10</v>
      </c>
      <c r="E143" s="3">
        <v>100</v>
      </c>
      <c r="F143" s="2">
        <v>21.53</v>
      </c>
      <c r="G143" s="10">
        <f t="shared" si="4"/>
        <v>21.53</v>
      </c>
    </row>
    <row r="144" spans="2:7" ht="30.75">
      <c r="B144" s="20">
        <v>784042020</v>
      </c>
      <c r="C144" s="9" t="s">
        <v>130</v>
      </c>
      <c r="D144" s="3">
        <v>10</v>
      </c>
      <c r="E144" s="3">
        <v>100</v>
      </c>
      <c r="F144" s="2">
        <v>41.39</v>
      </c>
      <c r="G144" s="10">
        <f t="shared" si="4"/>
        <v>41.39</v>
      </c>
    </row>
    <row r="145" spans="2:7" ht="30.75">
      <c r="B145" s="21" t="s">
        <v>5</v>
      </c>
      <c r="C145" s="9" t="s">
        <v>131</v>
      </c>
      <c r="D145" s="3">
        <v>25</v>
      </c>
      <c r="E145" s="3">
        <v>300</v>
      </c>
      <c r="F145" s="2">
        <v>7.18</v>
      </c>
      <c r="G145" s="10">
        <f t="shared" si="4"/>
        <v>7.18</v>
      </c>
    </row>
    <row r="146" spans="2:7" ht="30.75">
      <c r="B146" s="21" t="s">
        <v>6</v>
      </c>
      <c r="C146" s="9" t="s">
        <v>132</v>
      </c>
      <c r="D146" s="3">
        <v>10</v>
      </c>
      <c r="E146" s="3">
        <v>200</v>
      </c>
      <c r="F146" s="2">
        <v>13.23</v>
      </c>
      <c r="G146" s="10">
        <f t="shared" si="4"/>
        <v>13.23</v>
      </c>
    </row>
    <row r="147" spans="2:10" s="45" customFormat="1" ht="30.75">
      <c r="B147" s="22">
        <v>780015001</v>
      </c>
      <c r="C147" s="6" t="s">
        <v>136</v>
      </c>
      <c r="D147" s="7">
        <v>25</v>
      </c>
      <c r="E147" s="8">
        <v>100</v>
      </c>
      <c r="F147" s="2">
        <v>12.19</v>
      </c>
      <c r="G147" s="10">
        <f t="shared" si="4"/>
        <v>12.19</v>
      </c>
      <c r="H147" s="44"/>
      <c r="I147" s="44"/>
      <c r="J147" s="44"/>
    </row>
    <row r="148" spans="2:10" s="45" customFormat="1" ht="30.75">
      <c r="B148" s="22">
        <v>780015002</v>
      </c>
      <c r="C148" s="6" t="s">
        <v>138</v>
      </c>
      <c r="D148" s="7">
        <v>50</v>
      </c>
      <c r="E148" s="8">
        <v>100</v>
      </c>
      <c r="F148" s="2">
        <v>9.85</v>
      </c>
      <c r="G148" s="10">
        <f t="shared" si="4"/>
        <v>9.85</v>
      </c>
      <c r="H148" s="44"/>
      <c r="I148" s="44"/>
      <c r="J148" s="44"/>
    </row>
    <row r="149" spans="2:10" s="45" customFormat="1" ht="30.75">
      <c r="B149" s="22">
        <v>780015003</v>
      </c>
      <c r="C149" s="50" t="s">
        <v>137</v>
      </c>
      <c r="D149" s="7">
        <v>25</v>
      </c>
      <c r="E149" s="8">
        <v>100</v>
      </c>
      <c r="F149" s="2">
        <v>22.88</v>
      </c>
      <c r="G149" s="10">
        <f t="shared" si="4"/>
        <v>22.88</v>
      </c>
      <c r="H149" s="44"/>
      <c r="I149" s="44"/>
      <c r="J149" s="44"/>
    </row>
    <row r="150" spans="2:10" ht="30.75">
      <c r="B150" s="22">
        <v>780016001</v>
      </c>
      <c r="C150" s="6" t="s">
        <v>139</v>
      </c>
      <c r="D150" s="7">
        <v>25</v>
      </c>
      <c r="E150" s="8">
        <v>100</v>
      </c>
      <c r="F150" s="2">
        <v>14.96</v>
      </c>
      <c r="G150" s="10">
        <f t="shared" si="4"/>
        <v>14.96</v>
      </c>
      <c r="H150" s="44"/>
      <c r="I150" s="44"/>
      <c r="J150" s="44"/>
    </row>
    <row r="151" spans="2:10" s="45" customFormat="1" ht="30.75">
      <c r="B151" s="22">
        <v>780016002</v>
      </c>
      <c r="C151" s="6" t="s">
        <v>140</v>
      </c>
      <c r="D151" s="7">
        <v>25</v>
      </c>
      <c r="E151" s="8">
        <v>100</v>
      </c>
      <c r="F151" s="2">
        <v>12.45</v>
      </c>
      <c r="G151" s="10">
        <f t="shared" si="4"/>
        <v>12.45</v>
      </c>
      <c r="H151" s="44"/>
      <c r="I151" s="44"/>
      <c r="J151" s="44"/>
    </row>
    <row r="152" spans="2:10" s="45" customFormat="1" ht="30.75">
      <c r="B152" s="22">
        <v>780016003</v>
      </c>
      <c r="C152" s="6" t="s">
        <v>141</v>
      </c>
      <c r="D152" s="7">
        <v>25</v>
      </c>
      <c r="E152" s="8">
        <v>100</v>
      </c>
      <c r="F152" s="2">
        <v>14.19</v>
      </c>
      <c r="G152" s="10">
        <f t="shared" si="4"/>
        <v>14.19</v>
      </c>
      <c r="H152" s="44"/>
      <c r="I152" s="44"/>
      <c r="J152" s="44"/>
    </row>
    <row r="153" spans="2:10" s="45" customFormat="1" ht="30.75">
      <c r="B153" s="22">
        <v>780016004</v>
      </c>
      <c r="C153" s="6" t="s">
        <v>142</v>
      </c>
      <c r="D153" s="7">
        <v>25</v>
      </c>
      <c r="E153" s="8">
        <v>100</v>
      </c>
      <c r="F153" s="2">
        <v>23.11</v>
      </c>
      <c r="G153" s="10">
        <f t="shared" si="4"/>
        <v>23.11</v>
      </c>
      <c r="H153" s="44"/>
      <c r="I153" s="44"/>
      <c r="J153" s="44"/>
    </row>
    <row r="154" spans="2:10" s="45" customFormat="1" ht="30.75">
      <c r="B154" s="22">
        <v>780063004</v>
      </c>
      <c r="C154" s="6" t="s">
        <v>143</v>
      </c>
      <c r="D154" s="7">
        <v>100</v>
      </c>
      <c r="E154" s="8">
        <v>1000</v>
      </c>
      <c r="F154" s="2">
        <v>0.25</v>
      </c>
      <c r="G154" s="10">
        <f t="shared" si="4"/>
        <v>0.25</v>
      </c>
      <c r="H154" s="44"/>
      <c r="I154" s="44"/>
      <c r="J154" s="44"/>
    </row>
    <row r="155" spans="2:10" s="45" customFormat="1" ht="30.75">
      <c r="B155" s="22">
        <v>780063005</v>
      </c>
      <c r="C155" s="6" t="s">
        <v>144</v>
      </c>
      <c r="D155" s="7">
        <v>100</v>
      </c>
      <c r="E155" s="8">
        <v>1000</v>
      </c>
      <c r="F155" s="2">
        <v>0.16</v>
      </c>
      <c r="G155" s="10">
        <f t="shared" si="4"/>
        <v>0.16</v>
      </c>
      <c r="H155" s="31"/>
      <c r="I155" s="31"/>
      <c r="J155" s="31"/>
    </row>
    <row r="156" spans="2:157" s="43" customFormat="1" ht="30.75">
      <c r="B156" s="22">
        <v>780063007</v>
      </c>
      <c r="C156" s="6" t="s">
        <v>145</v>
      </c>
      <c r="D156" s="7">
        <v>100</v>
      </c>
      <c r="E156" s="8">
        <v>1000</v>
      </c>
      <c r="F156" s="2">
        <v>0.24</v>
      </c>
      <c r="G156" s="10">
        <f t="shared" si="4"/>
        <v>0.24</v>
      </c>
      <c r="H156" s="44"/>
      <c r="I156" s="44"/>
      <c r="J156" s="44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</row>
    <row r="157" spans="2:10" s="45" customFormat="1" ht="30.75">
      <c r="B157" s="22">
        <v>780063010</v>
      </c>
      <c r="C157" s="6" t="s">
        <v>146</v>
      </c>
      <c r="D157" s="7">
        <v>50</v>
      </c>
      <c r="E157" s="8">
        <v>500</v>
      </c>
      <c r="F157" s="2">
        <v>0.35</v>
      </c>
      <c r="G157" s="10">
        <f t="shared" si="4"/>
        <v>0.35</v>
      </c>
      <c r="H157" s="44"/>
      <c r="I157" s="44"/>
      <c r="J157" s="44"/>
    </row>
    <row r="158" spans="2:10" s="45" customFormat="1" ht="30.75">
      <c r="B158" s="24">
        <v>781154120</v>
      </c>
      <c r="C158" s="12" t="s">
        <v>168</v>
      </c>
      <c r="D158" s="53">
        <v>0</v>
      </c>
      <c r="E158" s="54">
        <v>100</v>
      </c>
      <c r="F158" s="55">
        <v>4.18</v>
      </c>
      <c r="G158" s="10">
        <f t="shared" si="4"/>
        <v>4.18</v>
      </c>
      <c r="H158" s="44"/>
      <c r="I158" s="44"/>
      <c r="J158" s="44"/>
    </row>
    <row r="159" spans="2:10" s="45" customFormat="1" ht="30.75">
      <c r="B159" s="22">
        <v>781155120</v>
      </c>
      <c r="C159" s="6" t="s">
        <v>163</v>
      </c>
      <c r="D159" s="7">
        <v>1</v>
      </c>
      <c r="E159" s="3">
        <v>100</v>
      </c>
      <c r="F159" s="47">
        <v>4.18</v>
      </c>
      <c r="G159" s="10">
        <f t="shared" si="4"/>
        <v>4.18</v>
      </c>
      <c r="H159" s="44"/>
      <c r="I159" s="44"/>
      <c r="J159" s="44"/>
    </row>
    <row r="160" spans="2:10" s="45" customFormat="1" ht="30.75">
      <c r="B160" s="22">
        <v>781155136</v>
      </c>
      <c r="C160" s="6" t="s">
        <v>164</v>
      </c>
      <c r="D160" s="7">
        <v>1</v>
      </c>
      <c r="E160" s="3">
        <v>100</v>
      </c>
      <c r="F160" s="2">
        <v>6.87</v>
      </c>
      <c r="G160" s="10">
        <f t="shared" si="4"/>
        <v>6.87</v>
      </c>
      <c r="H160" s="44"/>
      <c r="I160" s="44"/>
      <c r="J160" s="44"/>
    </row>
    <row r="161" spans="2:10" s="45" customFormat="1" ht="30.75">
      <c r="B161" s="22">
        <v>781156005</v>
      </c>
      <c r="C161" s="6" t="s">
        <v>162</v>
      </c>
      <c r="D161" s="7">
        <v>25</v>
      </c>
      <c r="E161" s="3">
        <v>250</v>
      </c>
      <c r="F161" s="2">
        <v>1.06</v>
      </c>
      <c r="G161" s="10">
        <f t="shared" si="4"/>
        <v>1.06</v>
      </c>
      <c r="H161" s="44"/>
      <c r="I161" s="44"/>
      <c r="J161" s="44"/>
    </row>
    <row r="162" spans="2:10" s="45" customFormat="1" ht="30.75">
      <c r="B162" s="22">
        <v>781195004</v>
      </c>
      <c r="C162" s="6" t="s">
        <v>165</v>
      </c>
      <c r="D162" s="7">
        <v>100</v>
      </c>
      <c r="E162" s="3">
        <v>1000</v>
      </c>
      <c r="F162" s="2">
        <v>0.12</v>
      </c>
      <c r="G162" s="10">
        <f t="shared" si="4"/>
        <v>0.12</v>
      </c>
      <c r="H162" s="44"/>
      <c r="I162" s="44"/>
      <c r="J162" s="44"/>
    </row>
    <row r="163" spans="2:10" s="45" customFormat="1" ht="31.5" thickBot="1">
      <c r="B163" s="51">
        <v>7800150028</v>
      </c>
      <c r="C163" s="52" t="s">
        <v>133</v>
      </c>
      <c r="D163" s="15">
        <v>50</v>
      </c>
      <c r="E163" s="18">
        <v>100</v>
      </c>
      <c r="F163" s="5">
        <v>12.18</v>
      </c>
      <c r="G163" s="11">
        <f t="shared" si="4"/>
        <v>12.18</v>
      </c>
      <c r="H163" s="31"/>
      <c r="I163" s="31"/>
      <c r="J163" s="31"/>
    </row>
    <row r="164" ht="26.25" thickBot="1"/>
    <row r="165" spans="2:3" ht="33.75" customHeight="1" thickBot="1">
      <c r="B165" s="46"/>
      <c r="C165" s="58" t="s">
        <v>12</v>
      </c>
    </row>
  </sheetData>
  <sheetProtection/>
  <mergeCells count="4">
    <mergeCell ref="C2:G2"/>
    <mergeCell ref="E3:G3"/>
    <mergeCell ref="E4:G4"/>
    <mergeCell ref="E6:G6"/>
  </mergeCells>
  <conditionalFormatting sqref="D16">
    <cfRule type="containsText" priority="10" dxfId="10" operator="containsText" text="PT">
      <formula>NOT(ISERROR(SEARCH("PT",D16)))</formula>
    </cfRule>
    <cfRule type="containsText" priority="11" dxfId="10" operator="containsText" text="PK">
      <formula>NOT(ISERROR(SEARCH("PK",D16)))</formula>
    </cfRule>
    <cfRule type="containsText" priority="12" dxfId="10" operator="containsText" text="USA">
      <formula>NOT(ISERROR(SEARCH("USA",D16)))</formula>
    </cfRule>
    <cfRule type="containsText" priority="13" dxfId="10" operator="containsText" text="mana">
      <formula>NOT(ISERROR(SEARCH("mana",D16)))</formula>
    </cfRule>
    <cfRule type="containsText" priority="14" dxfId="10" operator="containsText" text="nibco">
      <formula>NOT(ISERROR(SEARCH("nibco",D16)))</formula>
    </cfRule>
  </conditionalFormatting>
  <conditionalFormatting sqref="B106:B107">
    <cfRule type="duplicateValues" priority="8" dxfId="10" stopIfTrue="1">
      <formula>AND(COUNTIF($B$106:$B$107,B106)&gt;1,NOT(ISBLANK(B106)))</formula>
    </cfRule>
    <cfRule type="duplicateValues" priority="9" dxfId="10" stopIfTrue="1">
      <formula>AND(COUNTIF($B$106:$B$107,B106)&gt;1,NOT(ISBLANK(B106)))</formula>
    </cfRule>
  </conditionalFormatting>
  <conditionalFormatting sqref="B150 B108:B146 B16:B27 B29:B63 B65:B105">
    <cfRule type="duplicateValues" priority="15" dxfId="10" stopIfTrue="1">
      <formula>AND(COUNTIF($B$150:$B$150,B16)+COUNTIF($B$108:$B$146,B16)+COUNTIF($B$16:$B$27,B16)+COUNTIF($B$29:$B$63,B16)+COUNTIF($B$65:$B$105,B16)&gt;1,NOT(ISBLANK(B16)))</formula>
    </cfRule>
    <cfRule type="duplicateValues" priority="16" dxfId="10" stopIfTrue="1">
      <formula>AND(COUNTIF($B$150:$B$150,B16)+COUNTIF($B$108:$B$146,B16)+COUNTIF($B$16:$B$27,B16)+COUNTIF($B$29:$B$63,B16)+COUNTIF($B$65:$B$105,B16)&gt;1,NOT(ISBLANK(B16)))</formula>
    </cfRule>
  </conditionalFormatting>
  <conditionalFormatting sqref="B28">
    <cfRule type="duplicateValues" priority="6" dxfId="10" stopIfTrue="1">
      <formula>AND(COUNTIF($B$28:$B$28,B28)&gt;1,NOT(ISBLANK(B28)))</formula>
    </cfRule>
    <cfRule type="duplicateValues" priority="7" dxfId="10" stopIfTrue="1">
      <formula>AND(COUNTIF($B$28:$B$28,B28)&gt;1,NOT(ISBLANK(B28)))</formula>
    </cfRule>
  </conditionalFormatting>
  <printOptions/>
  <pageMargins left="0.7" right="0.7" top="0.75" bottom="0.75" header="0.3" footer="0.3"/>
  <pageSetup horizontalDpi="600" verticalDpi="600" orientation="portrait" scale="26" r:id="rId2"/>
  <headerFooter>
    <oddFooter>&amp;LNL BRASS INSERT FITTINGS&amp;CNLBPEXUS 1 -20&amp;RPage &amp;P of &amp;N</oddFooter>
  </headerFooter>
  <rowBreaks count="1" manualBreakCount="1">
    <brk id="80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Von Dizon</cp:lastModifiedBy>
  <cp:lastPrinted>2020-08-20T16:05:33Z</cp:lastPrinted>
  <dcterms:created xsi:type="dcterms:W3CDTF">2015-06-18T16:45:11Z</dcterms:created>
  <dcterms:modified xsi:type="dcterms:W3CDTF">2021-01-15T17:27:04Z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0x01010076B88155A9B12148A864A17B348ADD2E</vt:lpwstr>
  </property>
</Properties>
</file>